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24" tabRatio="631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  <sheet name="Tavola 12" sheetId="13" r:id="rId13"/>
  </sheets>
  <definedNames/>
  <calcPr fullCalcOnLoad="1"/>
</workbook>
</file>

<file path=xl/sharedStrings.xml><?xml version="1.0" encoding="utf-8"?>
<sst xmlns="http://schemas.openxmlformats.org/spreadsheetml/2006/main" count="457" uniqueCount="65">
  <si>
    <t>OCCUPATI (tavole per settore di attività economica - Ateco 2007)</t>
  </si>
  <si>
    <t>Tavola 1.</t>
  </si>
  <si>
    <t>Tavola 2.</t>
  </si>
  <si>
    <t>Tavola 3.</t>
  </si>
  <si>
    <t>Tavola 4.</t>
  </si>
  <si>
    <t>Tavola 5.</t>
  </si>
  <si>
    <t>Tavola 6.</t>
  </si>
  <si>
    <t>Tavola 7.</t>
  </si>
  <si>
    <t>Tavola 8.</t>
  </si>
  <si>
    <t>Tavola 9.</t>
  </si>
  <si>
    <t>Tavola 10.</t>
  </si>
  <si>
    <t>Tavola 11.</t>
  </si>
  <si>
    <t>Tavola 12.</t>
  </si>
  <si>
    <t xml:space="preserve"> Occupati in agricoltura, silvicoltura e pesca</t>
  </si>
  <si>
    <t>Anno</t>
  </si>
  <si>
    <t>2008</t>
  </si>
  <si>
    <t>2009</t>
  </si>
  <si>
    <t>2010</t>
  </si>
  <si>
    <t>2011</t>
  </si>
  <si>
    <t>Territorio</t>
  </si>
  <si>
    <t>Sesso</t>
  </si>
  <si>
    <t/>
  </si>
  <si>
    <t>Italia</t>
  </si>
  <si>
    <t>maschi</t>
  </si>
  <si>
    <t>femmine</t>
  </si>
  <si>
    <t>totale</t>
  </si>
  <si>
    <t xml:space="preserve">  Nord</t>
  </si>
  <si>
    <t xml:space="preserve">  Centro</t>
  </si>
  <si>
    <t xml:space="preserve">  Mezzogiorno</t>
  </si>
  <si>
    <t xml:space="preserve">  Campania</t>
  </si>
  <si>
    <t>Occupati in agricoltura, silvicultura e pesca per ripartizioni territoriali, Campania e sesso</t>
  </si>
  <si>
    <t>Variazioni %</t>
  </si>
  <si>
    <t>2009/2008</t>
  </si>
  <si>
    <t>2010/2009</t>
  </si>
  <si>
    <t>2011/2010</t>
  </si>
  <si>
    <t>Variazioni degli occupati in agricoltura, silvicultura e pesca per ripartizioni territoriali, Campania e sesso</t>
  </si>
  <si>
    <t>Occupati nell' industria escluse costruzioni (b-e)</t>
  </si>
  <si>
    <t>Occupati nell'industria escluse costruzioni per ripartizioni territoriali, Campania e sesso</t>
  </si>
  <si>
    <t xml:space="preserve"> Mezzogiorno</t>
  </si>
  <si>
    <t>Variazioni degli occupati  nell'industria escluse costruzioni  per ripartizioni territoriali, Campania e sesso</t>
  </si>
  <si>
    <t>Occupati nelle costruzioni</t>
  </si>
  <si>
    <t>Occupati nelle costruzioni per ripartizioni territoriali, Campania e sesso</t>
  </si>
  <si>
    <t xml:space="preserve"> Occupati nelle costruzioni</t>
  </si>
  <si>
    <t>Variazioni degli occupati  nelle costruzioni  per ripartizioni territoriali, Campania e sesso</t>
  </si>
  <si>
    <t>Occupati nei servizi totale (g-u)</t>
  </si>
  <si>
    <t>Occupati nei servizi (totale) per ripartizioni territoriali, Campania e sesso</t>
  </si>
  <si>
    <t>Occupati nei servizi totale</t>
  </si>
  <si>
    <t>Variazioni degli occupati  nei  servizi (totale) per ripartizioni territoriali, Campania e sesso</t>
  </si>
  <si>
    <t>Occupati nei servizi escluso commercio, alberghi e ristoranti per ripartizioni territoriali, Campania e sesso</t>
  </si>
  <si>
    <t>Occupati nel commercio, alberghi e ristoranti (g,i)</t>
  </si>
  <si>
    <t>Variazioni degli occupati  nei  servizi escluso commercio, alberghi e ristoranti per ripartizioni territoriali, Campania e sesso</t>
  </si>
  <si>
    <t>Occupati nel commercio, alberghi e ristoranti per ripartizioni territoriali, Campania e sesso</t>
  </si>
  <si>
    <t>Variazioni degli occupati  nel commercio, alberghi e ristoranti per ripartizioni territoriali, Campania e sesso</t>
  </si>
  <si>
    <t>Mezzogiorno</t>
  </si>
  <si>
    <t>2012/2011</t>
  </si>
  <si>
    <t xml:space="preserve"> Occupati in agricoltura, silvicoltura e Pesca</t>
  </si>
  <si>
    <t>Occuppati industria escluse costruzioni</t>
  </si>
  <si>
    <t>Occupati nei servizi escluso commercio, alberghi e rist.</t>
  </si>
  <si>
    <t xml:space="preserve"> Occupati nei servizi escluso commercio, ecc.</t>
  </si>
  <si>
    <t>Occupati nel commercio, alberghi e ristoranti</t>
  </si>
  <si>
    <t>2013/2012</t>
  </si>
  <si>
    <t>2014/2013</t>
  </si>
  <si>
    <t>2015/2014</t>
  </si>
  <si>
    <t>2016/2015</t>
  </si>
  <si>
    <t>2017/2016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</si>
</sst>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name val="Arial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1" fontId="8" fillId="36" borderId="10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4" fillId="0" borderId="0" xfId="36" applyAlignment="1" applyProtection="1">
      <alignment/>
      <protection/>
    </xf>
    <xf numFmtId="0" fontId="49" fillId="0" borderId="0" xfId="36" applyFont="1" applyAlignment="1" applyProtection="1">
      <alignment/>
      <protection/>
    </xf>
    <xf numFmtId="0" fontId="50" fillId="0" borderId="0" xfId="0" applyFont="1" applyAlignment="1">
      <alignment/>
    </xf>
    <xf numFmtId="164" fontId="8" fillId="0" borderId="10" xfId="0" applyNumberFormat="1" applyFont="1" applyBorder="1" applyAlignment="1">
      <alignment horizontal="right"/>
    </xf>
    <xf numFmtId="164" fontId="8" fillId="36" borderId="10" xfId="0" applyNumberFormat="1" applyFont="1" applyFill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30" borderId="14" xfId="0" applyNumberFormat="1" applyFont="1" applyFill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3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37" borderId="15" xfId="0" applyFont="1" applyFill="1" applyBorder="1" applyAlignment="1">
      <alignment horizontal="left" vertical="top" wrapText="1"/>
    </xf>
    <xf numFmtId="0" fontId="10" fillId="37" borderId="16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9" fillId="37" borderId="17" xfId="0" applyFont="1" applyFill="1" applyBorder="1" applyAlignment="1">
      <alignment horizontal="right" vertical="top" wrapText="1"/>
    </xf>
    <xf numFmtId="0" fontId="9" fillId="37" borderId="18" xfId="0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9" fillId="37" borderId="17" xfId="0" applyFont="1" applyFill="1" applyBorder="1" applyAlignment="1">
      <alignment horizontal="center" vertical="top" wrapText="1"/>
    </xf>
    <xf numFmtId="0" fontId="9" fillId="37" borderId="19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9" fillId="37" borderId="19" xfId="0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</cols>
  <sheetData>
    <row r="1" ht="24">
      <c r="A1" s="1" t="s">
        <v>0</v>
      </c>
    </row>
    <row r="2" ht="24">
      <c r="A2" s="1"/>
    </row>
    <row r="3" spans="1:2" s="14" customFormat="1" ht="15">
      <c r="A3" s="13" t="s">
        <v>1</v>
      </c>
      <c r="B3" s="14" t="s">
        <v>30</v>
      </c>
    </row>
    <row r="4" spans="1:2" s="14" customFormat="1" ht="15">
      <c r="A4" s="12" t="s">
        <v>2</v>
      </c>
      <c r="B4" s="14" t="s">
        <v>35</v>
      </c>
    </row>
    <row r="5" spans="1:2" s="14" customFormat="1" ht="15">
      <c r="A5" s="12" t="s">
        <v>3</v>
      </c>
      <c r="B5" s="14" t="s">
        <v>37</v>
      </c>
    </row>
    <row r="6" spans="1:2" s="14" customFormat="1" ht="15">
      <c r="A6" s="12" t="s">
        <v>4</v>
      </c>
      <c r="B6" s="14" t="s">
        <v>39</v>
      </c>
    </row>
    <row r="7" spans="1:2" s="14" customFormat="1" ht="15">
      <c r="A7" s="12" t="s">
        <v>5</v>
      </c>
      <c r="B7" s="14" t="s">
        <v>41</v>
      </c>
    </row>
    <row r="8" spans="1:2" s="14" customFormat="1" ht="15">
      <c r="A8" s="12" t="s">
        <v>6</v>
      </c>
      <c r="B8" s="14" t="s">
        <v>43</v>
      </c>
    </row>
    <row r="9" spans="1:2" s="14" customFormat="1" ht="15">
      <c r="A9" s="12" t="s">
        <v>7</v>
      </c>
      <c r="B9" s="14" t="s">
        <v>45</v>
      </c>
    </row>
    <row r="10" spans="1:2" s="14" customFormat="1" ht="15">
      <c r="A10" s="12" t="s">
        <v>8</v>
      </c>
      <c r="B10" s="14" t="s">
        <v>47</v>
      </c>
    </row>
    <row r="11" spans="1:2" s="14" customFormat="1" ht="15">
      <c r="A11" s="12" t="s">
        <v>9</v>
      </c>
      <c r="B11" s="14" t="s">
        <v>48</v>
      </c>
    </row>
    <row r="12" spans="1:2" s="14" customFormat="1" ht="15">
      <c r="A12" s="12" t="s">
        <v>10</v>
      </c>
      <c r="B12" s="14" t="s">
        <v>50</v>
      </c>
    </row>
    <row r="13" spans="1:2" s="14" customFormat="1" ht="15">
      <c r="A13" s="12" t="s">
        <v>11</v>
      </c>
      <c r="B13" s="14" t="s">
        <v>51</v>
      </c>
    </row>
    <row r="14" spans="1:2" s="14" customFormat="1" ht="15">
      <c r="A14" s="12" t="s">
        <v>12</v>
      </c>
      <c r="B14" s="14" t="s">
        <v>52</v>
      </c>
    </row>
  </sheetData>
  <sheetProtection/>
  <hyperlinks>
    <hyperlink ref="A3" location="'Tavola 1'!A1" display="Tavola 1."/>
    <hyperlink ref="A4" location="'Tavola 2'!A1" display="Tavola 2."/>
    <hyperlink ref="A5" location="'Tavola 3'!A1" display="Tavola 3."/>
    <hyperlink ref="A6" location="'Tavola 4'!A1" display="Tavola 4."/>
    <hyperlink ref="A7" location="'Tavola 5'!A1" display="Tavola 5."/>
    <hyperlink ref="A8" location="'Tavola 6'!A1" display="Tavola 6."/>
    <hyperlink ref="A9" location="'Tavola 7'!A1" display="Tavola 7."/>
    <hyperlink ref="A10" location="'Tavola 8'!A1" display="Tavola 8."/>
    <hyperlink ref="A11" location="'Tavola 9'!A1" display="Tavola 9."/>
    <hyperlink ref="A12" location="'Tavola 10'!A1" display="Tavola 10."/>
    <hyperlink ref="A13" location="'Tavola 11'!A1" display="Tavola 11."/>
    <hyperlink ref="A14" location="'Tavola 12'!A1" display="Tavola 12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1.7109375" style="0" customWidth="1"/>
    <col min="3" max="3" width="9.8515625" style="0" customWidth="1"/>
    <col min="4" max="4" width="10.7109375" style="0" customWidth="1"/>
    <col min="5" max="5" width="9.28125" style="0" customWidth="1"/>
    <col min="6" max="6" width="9.7109375" style="0" customWidth="1"/>
    <col min="7" max="7" width="10.57421875" style="0" customWidth="1"/>
  </cols>
  <sheetData>
    <row r="1" spans="1:12" s="11" customFormat="1" ht="15" customHeight="1">
      <c r="A1" s="28" t="s">
        <v>9</v>
      </c>
      <c r="B1" s="29"/>
      <c r="C1" s="23" t="s">
        <v>57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0" t="s">
        <v>14</v>
      </c>
      <c r="B2" s="31"/>
      <c r="C2" s="2" t="s">
        <v>15</v>
      </c>
      <c r="D2" s="2" t="s">
        <v>16</v>
      </c>
      <c r="E2" s="2" t="s">
        <v>17</v>
      </c>
      <c r="F2" s="2" t="s">
        <v>18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</row>
    <row r="3" spans="1:12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  <c r="H3" s="4"/>
      <c r="I3" s="4"/>
      <c r="J3" s="4"/>
      <c r="K3" s="4"/>
      <c r="L3" s="4"/>
    </row>
    <row r="4" spans="1:16" ht="14.25">
      <c r="A4" s="25" t="s">
        <v>22</v>
      </c>
      <c r="B4" s="6" t="s">
        <v>23</v>
      </c>
      <c r="C4" s="7">
        <v>5201.281</v>
      </c>
      <c r="D4" s="7">
        <v>5110.428</v>
      </c>
      <c r="E4" s="7">
        <v>5086.285</v>
      </c>
      <c r="F4" s="7">
        <v>5176.633</v>
      </c>
      <c r="G4" s="7">
        <v>5134.831</v>
      </c>
      <c r="H4" s="7">
        <v>5101.121</v>
      </c>
      <c r="I4" s="7">
        <v>5113.598</v>
      </c>
      <c r="J4" s="7">
        <v>5206.11</v>
      </c>
      <c r="K4" s="7">
        <v>5270</v>
      </c>
      <c r="L4" s="7">
        <v>5296</v>
      </c>
      <c r="M4" s="21"/>
      <c r="N4" s="21"/>
      <c r="O4" s="21"/>
      <c r="P4" s="21"/>
    </row>
    <row r="5" spans="1:15" ht="14.25">
      <c r="A5" s="26"/>
      <c r="B5" s="6" t="s">
        <v>24</v>
      </c>
      <c r="C5" s="9">
        <v>5541.891</v>
      </c>
      <c r="D5" s="9">
        <v>5603.505</v>
      </c>
      <c r="E5" s="9">
        <v>5675.228</v>
      </c>
      <c r="F5" s="9">
        <v>5755.693</v>
      </c>
      <c r="G5" s="9">
        <v>5794.982</v>
      </c>
      <c r="H5" s="9">
        <v>5773.314</v>
      </c>
      <c r="I5" s="9">
        <v>5864.241</v>
      </c>
      <c r="J5" s="9">
        <v>5912.014</v>
      </c>
      <c r="K5" s="9">
        <v>6023</v>
      </c>
      <c r="L5" s="9">
        <v>6131</v>
      </c>
      <c r="M5" s="21"/>
      <c r="N5" s="21"/>
      <c r="O5" s="21"/>
    </row>
    <row r="6" spans="1:15" ht="14.25">
      <c r="A6" s="27"/>
      <c r="B6" s="6" t="s">
        <v>25</v>
      </c>
      <c r="C6" s="7">
        <v>10743.172</v>
      </c>
      <c r="D6" s="7">
        <v>10713.933</v>
      </c>
      <c r="E6" s="7">
        <v>10761.513</v>
      </c>
      <c r="F6" s="7">
        <v>10932.326</v>
      </c>
      <c r="G6" s="7">
        <v>10929.812</v>
      </c>
      <c r="H6" s="7">
        <v>10874.435</v>
      </c>
      <c r="I6" s="7">
        <v>10977.839</v>
      </c>
      <c r="J6" s="7">
        <v>11118.124</v>
      </c>
      <c r="K6" s="7">
        <v>11292</v>
      </c>
      <c r="L6" s="7">
        <v>11427</v>
      </c>
      <c r="M6" s="21"/>
      <c r="N6" s="21"/>
      <c r="O6" s="21"/>
    </row>
    <row r="7" spans="1:15" ht="14.25">
      <c r="A7" s="25" t="s">
        <v>26</v>
      </c>
      <c r="B7" s="6" t="s">
        <v>23</v>
      </c>
      <c r="C7" s="9">
        <v>2338.825</v>
      </c>
      <c r="D7" s="9">
        <v>2295.443</v>
      </c>
      <c r="E7" s="9">
        <v>2292.769</v>
      </c>
      <c r="F7" s="9">
        <v>2307.908</v>
      </c>
      <c r="G7" s="9">
        <v>2280.685</v>
      </c>
      <c r="H7" s="9">
        <v>2327.335</v>
      </c>
      <c r="I7" s="9">
        <v>2333.972</v>
      </c>
      <c r="J7" s="9">
        <v>2360.713</v>
      </c>
      <c r="K7" s="9">
        <v>2408</v>
      </c>
      <c r="L7" s="9">
        <v>2431</v>
      </c>
      <c r="M7" s="21"/>
      <c r="N7" s="21"/>
      <c r="O7" s="21"/>
    </row>
    <row r="8" spans="1:15" ht="14.25">
      <c r="A8" s="26"/>
      <c r="B8" s="6" t="s">
        <v>24</v>
      </c>
      <c r="C8" s="7">
        <v>2877.067</v>
      </c>
      <c r="D8" s="7">
        <v>2906.752</v>
      </c>
      <c r="E8" s="7">
        <v>2965.281</v>
      </c>
      <c r="F8" s="7">
        <v>3008.562</v>
      </c>
      <c r="G8" s="7">
        <v>2995.625</v>
      </c>
      <c r="H8" s="7">
        <v>3019.455</v>
      </c>
      <c r="I8" s="7">
        <v>3060.441</v>
      </c>
      <c r="J8" s="7">
        <v>3081.656</v>
      </c>
      <c r="K8" s="7">
        <v>3160</v>
      </c>
      <c r="L8" s="7">
        <v>3234</v>
      </c>
      <c r="M8" s="21"/>
      <c r="N8" s="21"/>
      <c r="O8" s="21"/>
    </row>
    <row r="9" spans="1:15" ht="14.25">
      <c r="A9" s="27"/>
      <c r="B9" s="6" t="s">
        <v>25</v>
      </c>
      <c r="C9" s="9">
        <v>5215.892</v>
      </c>
      <c r="D9" s="9">
        <v>5202.195</v>
      </c>
      <c r="E9" s="9">
        <v>5258.05</v>
      </c>
      <c r="F9" s="9">
        <v>5316.47</v>
      </c>
      <c r="G9" s="9">
        <v>5276.31</v>
      </c>
      <c r="H9" s="9">
        <v>5346.789</v>
      </c>
      <c r="I9" s="9">
        <v>5394.412</v>
      </c>
      <c r="J9" s="9">
        <v>5442.369</v>
      </c>
      <c r="K9" s="9">
        <v>5568</v>
      </c>
      <c r="L9" s="9">
        <v>5665</v>
      </c>
      <c r="M9" s="21"/>
      <c r="N9" s="21"/>
      <c r="O9" s="21"/>
    </row>
    <row r="10" spans="1:15" ht="14.25">
      <c r="A10" s="25" t="s">
        <v>27</v>
      </c>
      <c r="B10" s="6" t="s">
        <v>23</v>
      </c>
      <c r="C10" s="7">
        <v>1170.006</v>
      </c>
      <c r="D10" s="7">
        <v>1162.342</v>
      </c>
      <c r="E10" s="7">
        <v>1146.46</v>
      </c>
      <c r="F10" s="7">
        <v>1178.569</v>
      </c>
      <c r="G10" s="7">
        <v>1189.445</v>
      </c>
      <c r="H10" s="7">
        <v>1176.374</v>
      </c>
      <c r="I10" s="7">
        <v>1207.4</v>
      </c>
      <c r="J10" s="7">
        <v>1236.259</v>
      </c>
      <c r="K10" s="7">
        <v>1247</v>
      </c>
      <c r="L10" s="7">
        <v>1271</v>
      </c>
      <c r="M10" s="21"/>
      <c r="N10" s="21"/>
      <c r="O10" s="21"/>
    </row>
    <row r="11" spans="1:15" ht="14.25">
      <c r="A11" s="26"/>
      <c r="B11" s="6" t="s">
        <v>24</v>
      </c>
      <c r="C11" s="9">
        <v>1255.357</v>
      </c>
      <c r="D11" s="9">
        <v>1288.059</v>
      </c>
      <c r="E11" s="9">
        <v>1310.056</v>
      </c>
      <c r="F11" s="9">
        <v>1335.728</v>
      </c>
      <c r="G11" s="9">
        <v>1363.079</v>
      </c>
      <c r="H11" s="9">
        <v>1350.409</v>
      </c>
      <c r="I11" s="9">
        <v>1394.605</v>
      </c>
      <c r="J11" s="9">
        <v>1413.726</v>
      </c>
      <c r="K11" s="9">
        <v>1409</v>
      </c>
      <c r="L11" s="9">
        <v>1434</v>
      </c>
      <c r="M11" s="21"/>
      <c r="N11" s="21"/>
      <c r="O11" s="21"/>
    </row>
    <row r="12" spans="1:15" ht="14.25">
      <c r="A12" s="27"/>
      <c r="B12" s="6" t="s">
        <v>25</v>
      </c>
      <c r="C12" s="7">
        <v>2425.363</v>
      </c>
      <c r="D12" s="7">
        <v>2450.401</v>
      </c>
      <c r="E12" s="7">
        <v>2456.516</v>
      </c>
      <c r="F12" s="7">
        <v>2514.297</v>
      </c>
      <c r="G12" s="7">
        <v>2552.524</v>
      </c>
      <c r="H12" s="7">
        <v>2526.783</v>
      </c>
      <c r="I12" s="7">
        <v>2602.005</v>
      </c>
      <c r="J12" s="7">
        <v>2649.985</v>
      </c>
      <c r="K12" s="7">
        <v>2656</v>
      </c>
      <c r="L12" s="7">
        <v>2705</v>
      </c>
      <c r="M12" s="21"/>
      <c r="N12" s="21"/>
      <c r="O12" s="21"/>
    </row>
    <row r="13" spans="1:15" ht="14.25">
      <c r="A13" s="25" t="s">
        <v>28</v>
      </c>
      <c r="B13" s="6" t="s">
        <v>23</v>
      </c>
      <c r="C13" s="9">
        <v>1692.45</v>
      </c>
      <c r="D13" s="9">
        <v>1652.644</v>
      </c>
      <c r="E13" s="9">
        <v>1647.057</v>
      </c>
      <c r="F13" s="9">
        <v>1690.156</v>
      </c>
      <c r="G13" s="9">
        <v>1664.701</v>
      </c>
      <c r="H13" s="9">
        <v>1597.412</v>
      </c>
      <c r="I13" s="9">
        <v>1572.226</v>
      </c>
      <c r="J13" s="9">
        <v>1609.138</v>
      </c>
      <c r="K13" s="9">
        <v>1615</v>
      </c>
      <c r="L13" s="9">
        <v>1594</v>
      </c>
      <c r="M13" s="21"/>
      <c r="N13" s="21"/>
      <c r="O13" s="21"/>
    </row>
    <row r="14" spans="1:15" ht="14.25">
      <c r="A14" s="26"/>
      <c r="B14" s="6" t="s">
        <v>24</v>
      </c>
      <c r="C14" s="7">
        <v>1409.468</v>
      </c>
      <c r="D14" s="7">
        <v>1408.694</v>
      </c>
      <c r="E14" s="7">
        <v>1399.891</v>
      </c>
      <c r="F14" s="7">
        <v>1411.403</v>
      </c>
      <c r="G14" s="7">
        <v>1436.278</v>
      </c>
      <c r="H14" s="7">
        <v>1403.45</v>
      </c>
      <c r="I14" s="7">
        <v>1409.195</v>
      </c>
      <c r="J14" s="7">
        <v>1416.632</v>
      </c>
      <c r="K14" s="7">
        <v>1453</v>
      </c>
      <c r="L14" s="7">
        <v>1463</v>
      </c>
      <c r="M14" s="21"/>
      <c r="N14" s="21"/>
      <c r="O14" s="21"/>
    </row>
    <row r="15" spans="1:15" ht="14.25">
      <c r="A15" s="27"/>
      <c r="B15" s="6" t="s">
        <v>25</v>
      </c>
      <c r="C15" s="9">
        <v>3101.918</v>
      </c>
      <c r="D15" s="9">
        <v>3061.338</v>
      </c>
      <c r="E15" s="9">
        <v>3046.947</v>
      </c>
      <c r="F15" s="9">
        <v>3101.559</v>
      </c>
      <c r="G15" s="9">
        <v>3100.979</v>
      </c>
      <c r="H15" s="9">
        <v>3000.863</v>
      </c>
      <c r="I15" s="9">
        <v>2981.421</v>
      </c>
      <c r="J15" s="9">
        <v>3025.769</v>
      </c>
      <c r="K15" s="9">
        <v>3068</v>
      </c>
      <c r="L15" s="9">
        <v>3057</v>
      </c>
      <c r="M15" s="21"/>
      <c r="N15" s="21"/>
      <c r="O15" s="21"/>
    </row>
    <row r="16" spans="1:15" ht="14.25">
      <c r="A16" s="25" t="s">
        <v>29</v>
      </c>
      <c r="B16" s="6" t="s">
        <v>23</v>
      </c>
      <c r="C16" s="7">
        <v>459.63</v>
      </c>
      <c r="D16" s="7">
        <v>449.087</v>
      </c>
      <c r="E16" s="7">
        <v>463.017</v>
      </c>
      <c r="F16" s="7">
        <v>477.092</v>
      </c>
      <c r="G16" s="7">
        <v>462.537</v>
      </c>
      <c r="H16" s="7">
        <v>455.764</v>
      </c>
      <c r="I16" s="7">
        <v>436.106</v>
      </c>
      <c r="J16" s="7">
        <v>451.255</v>
      </c>
      <c r="K16" s="7">
        <v>480</v>
      </c>
      <c r="L16" s="7">
        <v>476</v>
      </c>
      <c r="M16" s="21"/>
      <c r="N16" s="21"/>
      <c r="O16" s="21"/>
    </row>
    <row r="17" spans="1:15" ht="14.25">
      <c r="A17" s="26"/>
      <c r="B17" s="6" t="s">
        <v>24</v>
      </c>
      <c r="C17" s="9">
        <v>343.155</v>
      </c>
      <c r="D17" s="9">
        <v>347.114</v>
      </c>
      <c r="E17" s="9">
        <v>339.491</v>
      </c>
      <c r="F17" s="9">
        <v>336.886</v>
      </c>
      <c r="G17" s="9">
        <v>365.626</v>
      </c>
      <c r="H17" s="9">
        <v>368.343</v>
      </c>
      <c r="I17" s="9">
        <v>369.117</v>
      </c>
      <c r="J17" s="9">
        <v>371.023</v>
      </c>
      <c r="K17" s="9">
        <v>376</v>
      </c>
      <c r="L17" s="9">
        <v>383</v>
      </c>
      <c r="M17" s="21"/>
      <c r="N17" s="21"/>
      <c r="O17" s="21"/>
    </row>
    <row r="18" spans="1:15" ht="14.25">
      <c r="A18" s="27"/>
      <c r="B18" s="6" t="s">
        <v>25</v>
      </c>
      <c r="C18" s="7">
        <v>802.785</v>
      </c>
      <c r="D18" s="7">
        <v>796.201</v>
      </c>
      <c r="E18" s="7">
        <v>802.509</v>
      </c>
      <c r="F18" s="7">
        <v>813.978</v>
      </c>
      <c r="G18" s="7">
        <v>828.162</v>
      </c>
      <c r="H18" s="7">
        <v>824.107</v>
      </c>
      <c r="I18" s="7">
        <v>805.223</v>
      </c>
      <c r="J18" s="7">
        <v>822.278</v>
      </c>
      <c r="K18" s="7">
        <v>855</v>
      </c>
      <c r="L18" s="7">
        <v>859</v>
      </c>
      <c r="M18" s="21"/>
      <c r="N18" s="21"/>
      <c r="O18" s="21"/>
    </row>
  </sheetData>
  <sheetProtection/>
  <mergeCells count="8">
    <mergeCell ref="C1:L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1.140625" style="0" customWidth="1"/>
    <col min="3" max="3" width="11.140625" style="0" customWidth="1"/>
    <col min="4" max="4" width="11.28125" style="0" customWidth="1"/>
    <col min="5" max="5" width="12.140625" style="0" customWidth="1"/>
    <col min="6" max="6" width="11.421875" style="0" customWidth="1"/>
    <col min="7" max="7" width="10.28125" style="0" customWidth="1"/>
    <col min="8" max="8" width="10.00390625" style="0" customWidth="1"/>
    <col min="9" max="9" width="10.421875" style="0" customWidth="1"/>
    <col min="10" max="10" width="10.00390625" style="0" customWidth="1"/>
    <col min="11" max="11" width="10.421875" style="0" customWidth="1"/>
  </cols>
  <sheetData>
    <row r="1" spans="1:11" s="11" customFormat="1" ht="15" customHeight="1">
      <c r="A1" s="28" t="s">
        <v>10</v>
      </c>
      <c r="B1" s="29"/>
      <c r="C1" s="23" t="s">
        <v>58</v>
      </c>
      <c r="D1" s="24"/>
      <c r="E1" s="24"/>
      <c r="F1" s="24"/>
      <c r="G1" s="24"/>
      <c r="H1" s="24"/>
      <c r="I1" s="24"/>
      <c r="J1" s="24"/>
      <c r="K1" s="24"/>
    </row>
    <row r="2" spans="1:11" ht="14.25">
      <c r="A2" s="30" t="s">
        <v>31</v>
      </c>
      <c r="B2" s="31"/>
      <c r="C2" s="2" t="s">
        <v>32</v>
      </c>
      <c r="D2" s="2" t="s">
        <v>33</v>
      </c>
      <c r="E2" s="2" t="s">
        <v>34</v>
      </c>
      <c r="F2" s="2" t="s">
        <v>54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</row>
    <row r="3" spans="1:11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/>
      <c r="H3" s="4"/>
      <c r="I3" s="4"/>
      <c r="J3" s="4"/>
      <c r="K3" s="4"/>
    </row>
    <row r="4" spans="1:11" ht="14.25">
      <c r="A4" s="5" t="s">
        <v>22</v>
      </c>
      <c r="B4" s="6" t="s">
        <v>23</v>
      </c>
      <c r="C4" s="15">
        <v>-1.7467427735590533</v>
      </c>
      <c r="D4" s="15">
        <v>-0.4724261842648019</v>
      </c>
      <c r="E4" s="15">
        <v>1.776306282483187</v>
      </c>
      <c r="F4" s="15">
        <v>-0.8075133006338229</v>
      </c>
      <c r="G4" s="15">
        <v>-0.6564967766222498</v>
      </c>
      <c r="H4" s="15">
        <v>0.2445932962578198</v>
      </c>
      <c r="I4" s="15">
        <v>1.8091371281043156</v>
      </c>
      <c r="J4" s="15">
        <f>('Tavola 9'!K4-'Tavola 9'!J4)/'Tavola 9'!J4*100</f>
        <v>1.2272118722040128</v>
      </c>
      <c r="K4" s="15">
        <f>('Tavola 9'!L4-'Tavola 9'!K4)/'Tavola 9'!K4*100</f>
        <v>0.49335863377609107</v>
      </c>
    </row>
    <row r="5" spans="1:11" ht="14.25">
      <c r="A5" s="8"/>
      <c r="B5" s="6" t="s">
        <v>24</v>
      </c>
      <c r="C5" s="16">
        <v>1.1117865724894354</v>
      </c>
      <c r="D5" s="16">
        <v>1.2799667351059731</v>
      </c>
      <c r="E5" s="16">
        <v>1.4178284995774644</v>
      </c>
      <c r="F5" s="16">
        <v>0.6826111121632054</v>
      </c>
      <c r="G5" s="16">
        <v>-0.3739097032570535</v>
      </c>
      <c r="H5" s="16">
        <v>1.5749533110445695</v>
      </c>
      <c r="I5" s="16">
        <v>0.8146493297257078</v>
      </c>
      <c r="J5" s="16">
        <f>('Tavola 9'!K5-'Tavola 9'!J5)/'Tavola 9'!J5*100</f>
        <v>1.8772959603952204</v>
      </c>
      <c r="K5" s="16">
        <f>('Tavola 9'!L5-'Tavola 9'!K5)/'Tavola 9'!K5*100</f>
        <v>1.7931263489955174</v>
      </c>
    </row>
    <row r="6" spans="1:11" ht="14.25">
      <c r="A6" s="10"/>
      <c r="B6" s="6" t="s">
        <v>25</v>
      </c>
      <c r="C6" s="15">
        <v>-0.27216356584442264</v>
      </c>
      <c r="D6" s="15">
        <v>0.44409461959487634</v>
      </c>
      <c r="E6" s="15">
        <v>1.587258222891133</v>
      </c>
      <c r="F6" s="15">
        <v>-0.022996021157795827</v>
      </c>
      <c r="G6" s="15">
        <v>-0.5066601328549879</v>
      </c>
      <c r="H6" s="15">
        <v>0.950890781911892</v>
      </c>
      <c r="I6" s="15">
        <v>1.2778926708617229</v>
      </c>
      <c r="J6" s="15">
        <f>('Tavola 9'!K6-'Tavola 9'!J6)/'Tavola 9'!J6*100</f>
        <v>1.5638969308131498</v>
      </c>
      <c r="K6" s="15">
        <f>('Tavola 9'!L6-'Tavola 9'!K6)/'Tavola 9'!K6*100</f>
        <v>1.1955366631243358</v>
      </c>
    </row>
    <row r="7" spans="1:11" ht="14.25">
      <c r="A7" s="5" t="s">
        <v>26</v>
      </c>
      <c r="B7" s="6" t="s">
        <v>23</v>
      </c>
      <c r="C7" s="16">
        <v>-1.8548630188235378</v>
      </c>
      <c r="D7" s="16">
        <v>-0.11649167502745365</v>
      </c>
      <c r="E7" s="16">
        <v>0.6602932960102009</v>
      </c>
      <c r="F7" s="16">
        <v>-1.1795530844383726</v>
      </c>
      <c r="G7" s="16">
        <v>2.045438103026069</v>
      </c>
      <c r="H7" s="16">
        <v>0.28517596306505816</v>
      </c>
      <c r="I7" s="16">
        <v>1.14572925467829</v>
      </c>
      <c r="J7" s="16">
        <f>('Tavola 9'!K7-'Tavola 9'!J7)/'Tavola 9'!J7*100</f>
        <v>2.0030812724799585</v>
      </c>
      <c r="K7" s="16">
        <f>('Tavola 9'!L7-'Tavola 9'!K7)/'Tavola 9'!K7*100</f>
        <v>0.9551495016611296</v>
      </c>
    </row>
    <row r="8" spans="1:11" ht="14.25">
      <c r="A8" s="8"/>
      <c r="B8" s="6" t="s">
        <v>24</v>
      </c>
      <c r="C8" s="15">
        <v>1.0317799342177274</v>
      </c>
      <c r="D8" s="15">
        <v>2.0135532718305518</v>
      </c>
      <c r="E8" s="15">
        <v>1.45959185655592</v>
      </c>
      <c r="F8" s="15">
        <v>-0.43000609593552996</v>
      </c>
      <c r="G8" s="15">
        <v>0.795493427915708</v>
      </c>
      <c r="H8" s="15">
        <v>1.3573972786479638</v>
      </c>
      <c r="I8" s="15">
        <v>0.6932007511335833</v>
      </c>
      <c r="J8" s="15">
        <f>('Tavola 9'!K8-'Tavola 9'!J8)/'Tavola 9'!J8*100</f>
        <v>2.542269481084198</v>
      </c>
      <c r="K8" s="15">
        <f>('Tavola 9'!L8-'Tavola 9'!K8)/'Tavola 9'!K8*100</f>
        <v>2.3417721518987342</v>
      </c>
    </row>
    <row r="9" spans="1:11" ht="14.25">
      <c r="A9" s="10"/>
      <c r="B9" s="6" t="s">
        <v>25</v>
      </c>
      <c r="C9" s="16">
        <v>-0.26260129619248473</v>
      </c>
      <c r="D9" s="16">
        <v>1.0736813979483752</v>
      </c>
      <c r="E9" s="16">
        <v>1.1110582820627433</v>
      </c>
      <c r="F9" s="16">
        <v>-0.7553884438358507</v>
      </c>
      <c r="G9" s="16">
        <v>1.3357630616851428</v>
      </c>
      <c r="H9" s="16">
        <v>0.8906841096590965</v>
      </c>
      <c r="I9" s="16">
        <v>0.8890125559560416</v>
      </c>
      <c r="J9" s="16">
        <f>('Tavola 9'!K9-'Tavola 9'!J9)/'Tavola 9'!J9*100</f>
        <v>2.308388130242553</v>
      </c>
      <c r="K9" s="16">
        <f>('Tavola 9'!L9-'Tavola 9'!K9)/'Tavola 9'!K9*100</f>
        <v>1.7420977011494254</v>
      </c>
    </row>
    <row r="10" spans="1:11" ht="14.25">
      <c r="A10" s="5" t="s">
        <v>27</v>
      </c>
      <c r="B10" s="6" t="s">
        <v>23</v>
      </c>
      <c r="C10" s="15">
        <v>-0.6550393758664474</v>
      </c>
      <c r="D10" s="15">
        <v>-1.3663792584282475</v>
      </c>
      <c r="E10" s="15">
        <v>2.800708267187684</v>
      </c>
      <c r="F10" s="15">
        <v>0.9228140227682874</v>
      </c>
      <c r="G10" s="15">
        <v>-1.0989158809360595</v>
      </c>
      <c r="H10" s="15">
        <v>2.637426532718342</v>
      </c>
      <c r="I10" s="15">
        <v>2.390177240351161</v>
      </c>
      <c r="J10" s="15">
        <f>('Tavola 9'!K10-'Tavola 9'!J10)/'Tavola 9'!J10*100</f>
        <v>0.8688308841432082</v>
      </c>
      <c r="K10" s="15">
        <f>('Tavola 9'!L10-'Tavola 9'!K10)/'Tavola 9'!K10*100</f>
        <v>1.9246190858059342</v>
      </c>
    </row>
    <row r="11" spans="1:11" ht="14.25">
      <c r="A11" s="8"/>
      <c r="B11" s="6" t="s">
        <v>24</v>
      </c>
      <c r="C11" s="16">
        <v>2.6049960290180403</v>
      </c>
      <c r="D11" s="16">
        <v>1.7077633866150597</v>
      </c>
      <c r="E11" s="16">
        <v>1.9596108868628535</v>
      </c>
      <c r="F11" s="16">
        <v>2.047647425224288</v>
      </c>
      <c r="G11" s="16">
        <v>-0.9295132563849818</v>
      </c>
      <c r="H11" s="16">
        <v>3.272786244759914</v>
      </c>
      <c r="I11" s="16">
        <v>1.3710692274873597</v>
      </c>
      <c r="J11" s="16">
        <f>('Tavola 9'!K11-'Tavola 9'!J11)/'Tavola 9'!J11*100</f>
        <v>-0.33429391551121734</v>
      </c>
      <c r="K11" s="16">
        <f>('Tavola 9'!L11-'Tavola 9'!K11)/'Tavola 9'!K11*100</f>
        <v>1.7743080198722498</v>
      </c>
    </row>
    <row r="12" spans="1:11" ht="14.25">
      <c r="A12" s="10"/>
      <c r="B12" s="6" t="s">
        <v>25</v>
      </c>
      <c r="C12" s="15">
        <v>1.0323403135942955</v>
      </c>
      <c r="D12" s="15">
        <v>0.249550991858077</v>
      </c>
      <c r="E12" s="15">
        <v>2.352152397948963</v>
      </c>
      <c r="F12" s="15">
        <v>1.5203852209981503</v>
      </c>
      <c r="G12" s="15">
        <v>-1.0084528098462535</v>
      </c>
      <c r="H12" s="15">
        <v>2.976986943477149</v>
      </c>
      <c r="I12" s="15">
        <v>1.843962636505311</v>
      </c>
      <c r="J12" s="15">
        <f>('Tavola 9'!K12-'Tavola 9'!J12)/'Tavola 9'!J12*100</f>
        <v>0.22698241688160017</v>
      </c>
      <c r="K12" s="15">
        <f>('Tavola 9'!L12-'Tavola 9'!K12)/'Tavola 9'!K12*100</f>
        <v>1.8448795180722892</v>
      </c>
    </row>
    <row r="13" spans="1:11" ht="14.25">
      <c r="A13" s="25" t="s">
        <v>28</v>
      </c>
      <c r="B13" s="6" t="s">
        <v>23</v>
      </c>
      <c r="C13" s="16">
        <v>-2.35197494756123</v>
      </c>
      <c r="D13" s="16">
        <v>-0.3380643381151651</v>
      </c>
      <c r="E13" s="16">
        <v>2.616727897091596</v>
      </c>
      <c r="F13" s="16">
        <v>-1.5060739955365026</v>
      </c>
      <c r="G13" s="16">
        <v>-4.042107261303981</v>
      </c>
      <c r="H13" s="16">
        <v>-1.5766752722528639</v>
      </c>
      <c r="I13" s="16">
        <v>2.347754076067932</v>
      </c>
      <c r="J13" s="16">
        <f>('Tavola 9'!K13-'Tavola 9'!J13)/'Tavola 9'!J13*100</f>
        <v>0.3642944234739395</v>
      </c>
      <c r="K13" s="16">
        <f>('Tavola 9'!L13-'Tavola 9'!K13)/'Tavola 9'!K13*100</f>
        <v>-1.3003095975232197</v>
      </c>
    </row>
    <row r="14" spans="1:11" ht="14.25">
      <c r="A14" s="26"/>
      <c r="B14" s="6" t="s">
        <v>24</v>
      </c>
      <c r="C14" s="15">
        <v>-0.05491433647306037</v>
      </c>
      <c r="D14" s="15">
        <v>-0.624905053900981</v>
      </c>
      <c r="E14" s="15">
        <v>0.8223497400869026</v>
      </c>
      <c r="F14" s="15">
        <v>1.7624307161030548</v>
      </c>
      <c r="G14" s="15">
        <v>-2.2856299407217806</v>
      </c>
      <c r="H14" s="15">
        <v>0.40934839146388474</v>
      </c>
      <c r="I14" s="15">
        <v>0.5277481115104813</v>
      </c>
      <c r="J14" s="15">
        <f>('Tavola 9'!K14-'Tavola 9'!J14)/'Tavola 9'!J14*100</f>
        <v>2.5672157624563003</v>
      </c>
      <c r="K14" s="15">
        <f>('Tavola 9'!L14-'Tavola 9'!K14)/'Tavola 9'!K14*100</f>
        <v>0.6882312456985548</v>
      </c>
    </row>
    <row r="15" spans="1:11" ht="14.25">
      <c r="A15" s="27"/>
      <c r="B15" s="6" t="s">
        <v>25</v>
      </c>
      <c r="C15" s="16">
        <v>-1.3082228479282794</v>
      </c>
      <c r="D15" s="16">
        <v>-0.47008856911585967</v>
      </c>
      <c r="E15" s="16">
        <v>1.7923514915093723</v>
      </c>
      <c r="F15" s="16">
        <v>-0.018700272991756146</v>
      </c>
      <c r="G15" s="16">
        <v>-3.228528796873503</v>
      </c>
      <c r="H15" s="16">
        <v>-0.6478802931023512</v>
      </c>
      <c r="I15" s="16">
        <v>1.487478621771295</v>
      </c>
      <c r="J15" s="16">
        <f>('Tavola 9'!K15-'Tavola 9'!J15)/'Tavola 9'!J15*100</f>
        <v>1.395711305126076</v>
      </c>
      <c r="K15" s="16">
        <f>('Tavola 9'!L15-'Tavola 9'!K15)/'Tavola 9'!K15*100</f>
        <v>-0.35853976531942633</v>
      </c>
    </row>
    <row r="16" spans="1:11" ht="14.25">
      <c r="A16" s="25" t="s">
        <v>29</v>
      </c>
      <c r="B16" s="6" t="s">
        <v>23</v>
      </c>
      <c r="C16" s="15">
        <v>-2.293801536018103</v>
      </c>
      <c r="D16" s="15">
        <v>3.101848862247183</v>
      </c>
      <c r="E16" s="15">
        <v>3.039845189269506</v>
      </c>
      <c r="F16" s="15">
        <v>-3.050774274144192</v>
      </c>
      <c r="G16" s="15">
        <v>-1.464315287209449</v>
      </c>
      <c r="H16" s="15">
        <v>-4.313197180997186</v>
      </c>
      <c r="I16" s="15">
        <v>3.4736967617964445</v>
      </c>
      <c r="J16" s="15">
        <f>('Tavola 9'!K16-'Tavola 9'!J16)/'Tavola 9'!J16*100</f>
        <v>6.370012520636892</v>
      </c>
      <c r="K16" s="15">
        <f>('Tavola 9'!L16-'Tavola 9'!K16)/'Tavola 9'!K16*100</f>
        <v>-0.8333333333333334</v>
      </c>
    </row>
    <row r="17" spans="1:11" ht="14.25">
      <c r="A17" s="26"/>
      <c r="B17" s="6" t="s">
        <v>24</v>
      </c>
      <c r="C17" s="16">
        <v>1.1537060512013533</v>
      </c>
      <c r="D17" s="16">
        <v>-2.1961084830920075</v>
      </c>
      <c r="E17" s="16">
        <v>-0.7673252015517235</v>
      </c>
      <c r="F17" s="16">
        <v>8.531075794185556</v>
      </c>
      <c r="G17" s="16">
        <v>0.7431090786760355</v>
      </c>
      <c r="H17" s="16">
        <v>0.21013023187626775</v>
      </c>
      <c r="I17" s="16">
        <v>0.5163674390504923</v>
      </c>
      <c r="J17" s="16">
        <f>('Tavola 9'!K17-'Tavola 9'!J17)/'Tavola 9'!J17*100</f>
        <v>1.3414262727647543</v>
      </c>
      <c r="K17" s="16">
        <f>('Tavola 9'!L17-'Tavola 9'!K17)/'Tavola 9'!K17*100</f>
        <v>1.8617021276595744</v>
      </c>
    </row>
    <row r="18" spans="1:11" ht="14.25">
      <c r="A18" s="27"/>
      <c r="B18" s="6" t="s">
        <v>25</v>
      </c>
      <c r="C18" s="15">
        <v>-0.8201448706689769</v>
      </c>
      <c r="D18" s="15">
        <v>0.7922622553852599</v>
      </c>
      <c r="E18" s="15">
        <v>1.4291428507343764</v>
      </c>
      <c r="F18" s="15">
        <v>1.7425532385396267</v>
      </c>
      <c r="G18" s="15">
        <v>-0.4896385006798264</v>
      </c>
      <c r="H18" s="15">
        <v>-2.2914500180195065</v>
      </c>
      <c r="I18" s="15">
        <v>2.1180468019418304</v>
      </c>
      <c r="J18" s="15">
        <f>('Tavola 9'!K18-'Tavola 9'!J18)/'Tavola 9'!J18*100</f>
        <v>3.97943274658935</v>
      </c>
      <c r="K18" s="15">
        <f>('Tavola 9'!L18-'Tavola 9'!K18)/'Tavola 9'!K18*100</f>
        <v>0.46783625730994155</v>
      </c>
    </row>
  </sheetData>
  <sheetProtection/>
  <mergeCells count="5">
    <mergeCell ref="A1:B1"/>
    <mergeCell ref="A2:B2"/>
    <mergeCell ref="A13:A15"/>
    <mergeCell ref="A16:A18"/>
    <mergeCell ref="C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3.140625" style="0" customWidth="1"/>
    <col min="3" max="3" width="12.28125" style="0" customWidth="1"/>
    <col min="4" max="4" width="13.140625" style="0" customWidth="1"/>
    <col min="5" max="5" width="12.140625" style="0" customWidth="1"/>
    <col min="6" max="6" width="11.140625" style="0" customWidth="1"/>
    <col min="7" max="7" width="10.8515625" style="0" customWidth="1"/>
  </cols>
  <sheetData>
    <row r="1" spans="1:12" s="11" customFormat="1" ht="15" customHeight="1">
      <c r="A1" s="28" t="s">
        <v>11</v>
      </c>
      <c r="B1" s="29"/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0" t="s">
        <v>14</v>
      </c>
      <c r="B2" s="31"/>
      <c r="C2" s="2" t="s">
        <v>15</v>
      </c>
      <c r="D2" s="2" t="s">
        <v>16</v>
      </c>
      <c r="E2" s="2" t="s">
        <v>17</v>
      </c>
      <c r="F2" s="2" t="s">
        <v>18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</row>
    <row r="3" spans="1:12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  <c r="H3" s="4"/>
      <c r="I3" s="4"/>
      <c r="J3" s="4"/>
      <c r="K3" s="4"/>
      <c r="L3" s="4"/>
    </row>
    <row r="4" spans="1:16" ht="14.25">
      <c r="A4" s="25" t="s">
        <v>22</v>
      </c>
      <c r="B4" s="6" t="s">
        <v>23</v>
      </c>
      <c r="C4" s="7">
        <v>2620.064</v>
      </c>
      <c r="D4" s="7">
        <v>2562.508</v>
      </c>
      <c r="E4" s="7">
        <v>2538.537</v>
      </c>
      <c r="F4" s="7">
        <v>2506.219</v>
      </c>
      <c r="G4" s="17">
        <v>2542.056</v>
      </c>
      <c r="H4" s="17">
        <v>2513.795</v>
      </c>
      <c r="I4" s="17">
        <v>2501.275</v>
      </c>
      <c r="J4" s="17">
        <v>2535.475</v>
      </c>
      <c r="K4" s="17">
        <v>2609</v>
      </c>
      <c r="L4" s="17">
        <v>2663</v>
      </c>
      <c r="M4" s="21"/>
      <c r="N4" s="21"/>
      <c r="O4" s="21"/>
      <c r="P4" s="21"/>
    </row>
    <row r="5" spans="1:16" ht="14.25">
      <c r="A5" s="26"/>
      <c r="B5" s="6" t="s">
        <v>24</v>
      </c>
      <c r="C5" s="9">
        <v>1991.974</v>
      </c>
      <c r="D5" s="9">
        <v>1947.828</v>
      </c>
      <c r="E5" s="9">
        <v>1933.192</v>
      </c>
      <c r="F5" s="9">
        <v>1935.029</v>
      </c>
      <c r="G5" s="18">
        <v>2036.422</v>
      </c>
      <c r="H5" s="18">
        <v>2001.312</v>
      </c>
      <c r="I5" s="18">
        <v>1994.647</v>
      </c>
      <c r="J5" s="18">
        <v>1992.684</v>
      </c>
      <c r="K5" s="18">
        <v>2028</v>
      </c>
      <c r="L5" s="18">
        <v>2075</v>
      </c>
      <c r="M5" s="21"/>
      <c r="N5" s="21"/>
      <c r="O5" s="21"/>
      <c r="P5" s="21"/>
    </row>
    <row r="6" spans="1:16" ht="14.25">
      <c r="A6" s="27"/>
      <c r="B6" s="6" t="s">
        <v>25</v>
      </c>
      <c r="C6" s="7">
        <v>4612.039</v>
      </c>
      <c r="D6" s="7">
        <v>4510.336</v>
      </c>
      <c r="E6" s="7">
        <v>4471.73</v>
      </c>
      <c r="F6" s="7">
        <v>4441.248</v>
      </c>
      <c r="G6" s="17">
        <v>4578.478</v>
      </c>
      <c r="H6" s="17">
        <v>4515.107</v>
      </c>
      <c r="I6" s="17">
        <v>4495.923</v>
      </c>
      <c r="J6" s="17">
        <v>4528.159</v>
      </c>
      <c r="K6" s="17">
        <v>4636</v>
      </c>
      <c r="L6" s="17">
        <v>4738</v>
      </c>
      <c r="M6" s="21"/>
      <c r="N6" s="21"/>
      <c r="O6" s="21"/>
      <c r="P6" s="21"/>
    </row>
    <row r="7" spans="1:16" ht="14.25">
      <c r="A7" s="25" t="s">
        <v>26</v>
      </c>
      <c r="B7" s="6" t="s">
        <v>23</v>
      </c>
      <c r="C7" s="9">
        <v>1206.965</v>
      </c>
      <c r="D7" s="9">
        <v>1179.334</v>
      </c>
      <c r="E7" s="9">
        <v>1164.126</v>
      </c>
      <c r="F7" s="9">
        <v>1144.984</v>
      </c>
      <c r="G7" s="18">
        <v>1176.617</v>
      </c>
      <c r="H7" s="18">
        <v>1167.034</v>
      </c>
      <c r="I7" s="18">
        <v>1156.958</v>
      </c>
      <c r="J7" s="18">
        <v>1155.629</v>
      </c>
      <c r="K7" s="18">
        <v>1184</v>
      </c>
      <c r="L7" s="18">
        <v>1211</v>
      </c>
      <c r="M7" s="21"/>
      <c r="N7" s="21"/>
      <c r="O7" s="21"/>
      <c r="P7" s="21"/>
    </row>
    <row r="8" spans="1:16" ht="14.25">
      <c r="A8" s="26"/>
      <c r="B8" s="6" t="s">
        <v>24</v>
      </c>
      <c r="C8" s="7">
        <v>1066.744</v>
      </c>
      <c r="D8" s="7">
        <v>1053.764</v>
      </c>
      <c r="E8" s="7">
        <v>1040.341</v>
      </c>
      <c r="F8" s="7">
        <v>1043.421</v>
      </c>
      <c r="G8" s="17">
        <v>1097.738</v>
      </c>
      <c r="H8" s="17">
        <v>1076.829</v>
      </c>
      <c r="I8" s="17">
        <v>1070.539</v>
      </c>
      <c r="J8" s="17">
        <v>1050.787</v>
      </c>
      <c r="K8" s="17">
        <v>1078</v>
      </c>
      <c r="L8" s="17">
        <v>1102</v>
      </c>
      <c r="M8" s="21"/>
      <c r="N8" s="21"/>
      <c r="O8" s="21"/>
      <c r="P8" s="21"/>
    </row>
    <row r="9" spans="1:16" ht="14.25">
      <c r="A9" s="27"/>
      <c r="B9" s="6" t="s">
        <v>25</v>
      </c>
      <c r="C9" s="9">
        <v>2273.709</v>
      </c>
      <c r="D9" s="9">
        <v>2233.098</v>
      </c>
      <c r="E9" s="9">
        <v>2204.466</v>
      </c>
      <c r="F9" s="9">
        <v>2188.405</v>
      </c>
      <c r="G9" s="18">
        <v>2274.355</v>
      </c>
      <c r="H9" s="18">
        <v>2243.863</v>
      </c>
      <c r="I9" s="18">
        <v>2227.497</v>
      </c>
      <c r="J9" s="18">
        <v>2206.416</v>
      </c>
      <c r="K9" s="18">
        <v>2262</v>
      </c>
      <c r="L9" s="18">
        <v>2313</v>
      </c>
      <c r="M9" s="21"/>
      <c r="N9" s="21"/>
      <c r="O9" s="21"/>
      <c r="P9" s="21"/>
    </row>
    <row r="10" spans="1:16" ht="14.25">
      <c r="A10" s="25" t="s">
        <v>27</v>
      </c>
      <c r="B10" s="6" t="s">
        <v>23</v>
      </c>
      <c r="C10" s="7">
        <v>522.419</v>
      </c>
      <c r="D10" s="7">
        <v>515.971</v>
      </c>
      <c r="E10" s="7">
        <v>516.956</v>
      </c>
      <c r="F10" s="7">
        <v>516.387</v>
      </c>
      <c r="G10" s="17">
        <v>525.761</v>
      </c>
      <c r="H10" s="17">
        <v>529.07</v>
      </c>
      <c r="I10" s="17">
        <v>527.749</v>
      </c>
      <c r="J10" s="17">
        <v>541.571</v>
      </c>
      <c r="K10" s="17">
        <v>554</v>
      </c>
      <c r="L10" s="17">
        <v>553</v>
      </c>
      <c r="M10" s="21"/>
      <c r="N10" s="21"/>
      <c r="O10" s="21"/>
      <c r="P10" s="21"/>
    </row>
    <row r="11" spans="1:16" ht="14.25">
      <c r="A11" s="26"/>
      <c r="B11" s="6" t="s">
        <v>24</v>
      </c>
      <c r="C11" s="9">
        <v>437.204</v>
      </c>
      <c r="D11" s="9">
        <v>420.892</v>
      </c>
      <c r="E11" s="9">
        <v>412.868</v>
      </c>
      <c r="F11" s="9">
        <v>414.606</v>
      </c>
      <c r="G11" s="18">
        <v>438.558</v>
      </c>
      <c r="H11" s="18">
        <v>445.181</v>
      </c>
      <c r="I11" s="18">
        <v>454.217</v>
      </c>
      <c r="J11" s="18">
        <v>459.365</v>
      </c>
      <c r="K11" s="18">
        <v>465</v>
      </c>
      <c r="L11" s="18">
        <v>471</v>
      </c>
      <c r="M11" s="21"/>
      <c r="N11" s="21"/>
      <c r="O11" s="21"/>
      <c r="P11" s="21"/>
    </row>
    <row r="12" spans="1:16" ht="14.25">
      <c r="A12" s="27"/>
      <c r="B12" s="6" t="s">
        <v>25</v>
      </c>
      <c r="C12" s="7">
        <v>959.622</v>
      </c>
      <c r="D12" s="7">
        <v>936.862</v>
      </c>
      <c r="E12" s="7">
        <v>929.825</v>
      </c>
      <c r="F12" s="7">
        <v>930.993</v>
      </c>
      <c r="G12" s="17">
        <v>964.319</v>
      </c>
      <c r="H12" s="17">
        <v>974.25</v>
      </c>
      <c r="I12" s="17">
        <v>981.965</v>
      </c>
      <c r="J12" s="17">
        <v>1000.936</v>
      </c>
      <c r="K12" s="17">
        <v>1019</v>
      </c>
      <c r="L12" s="17">
        <v>1023</v>
      </c>
      <c r="M12" s="21"/>
      <c r="N12" s="21"/>
      <c r="O12" s="21"/>
      <c r="P12" s="21"/>
    </row>
    <row r="13" spans="1:16" ht="14.25">
      <c r="A13" s="25" t="s">
        <v>28</v>
      </c>
      <c r="B13" s="6" t="s">
        <v>23</v>
      </c>
      <c r="C13" s="9">
        <v>890.681</v>
      </c>
      <c r="D13" s="9">
        <v>867.203</v>
      </c>
      <c r="E13" s="9">
        <v>857.456</v>
      </c>
      <c r="F13" s="9">
        <v>844.848</v>
      </c>
      <c r="G13" s="18">
        <v>839.678</v>
      </c>
      <c r="H13" s="18">
        <v>817.691</v>
      </c>
      <c r="I13" s="18">
        <v>816.569</v>
      </c>
      <c r="J13" s="18">
        <v>838.275</v>
      </c>
      <c r="K13" s="18">
        <v>871</v>
      </c>
      <c r="L13" s="18">
        <v>900</v>
      </c>
      <c r="M13" s="21"/>
      <c r="N13" s="21"/>
      <c r="O13" s="21"/>
      <c r="P13" s="21"/>
    </row>
    <row r="14" spans="1:16" ht="14.25">
      <c r="A14" s="26"/>
      <c r="B14" s="6" t="s">
        <v>24</v>
      </c>
      <c r="C14" s="7">
        <v>488.026</v>
      </c>
      <c r="D14" s="7">
        <v>473.172</v>
      </c>
      <c r="E14" s="7">
        <v>479.983</v>
      </c>
      <c r="F14" s="7">
        <v>477.002</v>
      </c>
      <c r="G14" s="17">
        <v>500.126</v>
      </c>
      <c r="H14" s="17">
        <v>479.302</v>
      </c>
      <c r="I14" s="17">
        <v>469.892</v>
      </c>
      <c r="J14" s="17">
        <v>482.532</v>
      </c>
      <c r="K14" s="17">
        <v>485</v>
      </c>
      <c r="L14" s="17">
        <v>502</v>
      </c>
      <c r="M14" s="21"/>
      <c r="N14" s="21"/>
      <c r="O14" s="21"/>
      <c r="P14" s="21"/>
    </row>
    <row r="15" spans="1:16" ht="14.25">
      <c r="A15" s="27"/>
      <c r="B15" s="6" t="s">
        <v>25</v>
      </c>
      <c r="C15" s="9">
        <v>1378.707</v>
      </c>
      <c r="D15" s="9">
        <v>1340.375</v>
      </c>
      <c r="E15" s="9">
        <v>1337.439</v>
      </c>
      <c r="F15" s="9">
        <v>1321.85</v>
      </c>
      <c r="G15" s="18">
        <v>1339.804</v>
      </c>
      <c r="H15" s="18">
        <v>1296.994</v>
      </c>
      <c r="I15" s="18">
        <v>1286.461</v>
      </c>
      <c r="J15" s="18">
        <v>1320.807</v>
      </c>
      <c r="K15" s="18">
        <v>1355</v>
      </c>
      <c r="L15" s="18">
        <v>1402</v>
      </c>
      <c r="M15" s="21"/>
      <c r="N15" s="21"/>
      <c r="O15" s="21"/>
      <c r="P15" s="21"/>
    </row>
    <row r="16" spans="1:16" ht="14.25">
      <c r="A16" s="25" t="s">
        <v>29</v>
      </c>
      <c r="B16" s="6" t="s">
        <v>23</v>
      </c>
      <c r="C16" s="7">
        <v>259.216</v>
      </c>
      <c r="D16" s="7">
        <v>246.389</v>
      </c>
      <c r="E16" s="7">
        <v>234.373</v>
      </c>
      <c r="F16" s="7">
        <v>228.268</v>
      </c>
      <c r="G16" s="17">
        <v>237.194</v>
      </c>
      <c r="H16" s="17">
        <v>234.346</v>
      </c>
      <c r="I16" s="17">
        <v>231.854</v>
      </c>
      <c r="J16" s="17">
        <v>238.477</v>
      </c>
      <c r="K16" s="17">
        <v>247</v>
      </c>
      <c r="L16" s="17">
        <v>258</v>
      </c>
      <c r="M16" s="21"/>
      <c r="N16" s="21"/>
      <c r="O16" s="21"/>
      <c r="P16" s="21"/>
    </row>
    <row r="17" spans="1:16" ht="14.25">
      <c r="A17" s="26"/>
      <c r="B17" s="6" t="s">
        <v>24</v>
      </c>
      <c r="C17" s="9">
        <v>121.943</v>
      </c>
      <c r="D17" s="9">
        <v>110.734</v>
      </c>
      <c r="E17" s="9">
        <v>107.287</v>
      </c>
      <c r="F17" s="9">
        <v>108.476</v>
      </c>
      <c r="G17" s="18">
        <v>116.411</v>
      </c>
      <c r="H17" s="18">
        <v>130.356</v>
      </c>
      <c r="I17" s="18">
        <v>118.925</v>
      </c>
      <c r="J17" s="18">
        <v>113.674</v>
      </c>
      <c r="K17" s="18">
        <v>131</v>
      </c>
      <c r="L17" s="18">
        <v>132</v>
      </c>
      <c r="M17" s="21"/>
      <c r="N17" s="21"/>
      <c r="O17" s="21"/>
      <c r="P17" s="21"/>
    </row>
    <row r="18" spans="1:16" ht="14.25">
      <c r="A18" s="27"/>
      <c r="B18" s="6" t="s">
        <v>25</v>
      </c>
      <c r="C18" s="7">
        <v>381.159</v>
      </c>
      <c r="D18" s="7">
        <v>357.123</v>
      </c>
      <c r="E18" s="7">
        <v>341.66</v>
      </c>
      <c r="F18" s="7">
        <v>336.745</v>
      </c>
      <c r="G18" s="17">
        <v>353.605</v>
      </c>
      <c r="H18" s="17">
        <v>364.701</v>
      </c>
      <c r="I18" s="17">
        <v>350.779</v>
      </c>
      <c r="J18" s="17">
        <v>352.151</v>
      </c>
      <c r="K18" s="17">
        <v>377</v>
      </c>
      <c r="L18" s="17">
        <v>390</v>
      </c>
      <c r="M18" s="21"/>
      <c r="N18" s="21"/>
      <c r="O18" s="21"/>
      <c r="P18" s="21"/>
    </row>
  </sheetData>
  <sheetProtection/>
  <mergeCells count="8">
    <mergeCell ref="C1:L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2.7109375" style="0" customWidth="1"/>
    <col min="3" max="3" width="14.00390625" style="0" customWidth="1"/>
    <col min="4" max="4" width="13.8515625" style="0" customWidth="1"/>
    <col min="5" max="5" width="14.00390625" style="0" customWidth="1"/>
    <col min="6" max="6" width="12.57421875" style="0" customWidth="1"/>
    <col min="7" max="7" width="10.28125" style="0" customWidth="1"/>
    <col min="8" max="8" width="10.57421875" style="0" customWidth="1"/>
    <col min="9" max="9" width="9.7109375" style="0" customWidth="1"/>
    <col min="10" max="10" width="9.57421875" style="0" customWidth="1"/>
    <col min="11" max="11" width="10.421875" style="0" customWidth="1"/>
  </cols>
  <sheetData>
    <row r="1" spans="1:11" s="11" customFormat="1" ht="15" customHeight="1">
      <c r="A1" s="28" t="s">
        <v>12</v>
      </c>
      <c r="B1" s="29"/>
      <c r="C1" s="23" t="s">
        <v>59</v>
      </c>
      <c r="D1" s="24"/>
      <c r="E1" s="24"/>
      <c r="F1" s="24"/>
      <c r="G1" s="24"/>
      <c r="H1" s="24"/>
      <c r="I1" s="24"/>
      <c r="J1" s="24"/>
      <c r="K1" s="24"/>
    </row>
    <row r="2" spans="1:11" ht="14.25">
      <c r="A2" s="30" t="s">
        <v>31</v>
      </c>
      <c r="B2" s="31"/>
      <c r="C2" s="2" t="s">
        <v>32</v>
      </c>
      <c r="D2" s="2" t="s">
        <v>33</v>
      </c>
      <c r="E2" s="2" t="s">
        <v>34</v>
      </c>
      <c r="F2" s="2" t="s">
        <v>54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</row>
    <row r="3" spans="1:11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/>
      <c r="H3" s="4"/>
      <c r="I3" s="4"/>
      <c r="J3" s="4"/>
      <c r="K3" s="4"/>
    </row>
    <row r="4" spans="1:11" ht="14.25">
      <c r="A4" s="5" t="s">
        <v>22</v>
      </c>
      <c r="B4" s="6" t="s">
        <v>23</v>
      </c>
      <c r="C4" s="15">
        <v>-2.1967402322996707</v>
      </c>
      <c r="D4" s="15">
        <v>-0.9354507381050129</v>
      </c>
      <c r="E4" s="15">
        <v>-1.273095487676554</v>
      </c>
      <c r="F4" s="15">
        <v>1.4299229237349165</v>
      </c>
      <c r="G4" s="15">
        <v>-1.111737900345231</v>
      </c>
      <c r="H4" s="15">
        <v>-0.4980517504410655</v>
      </c>
      <c r="I4" s="15">
        <v>1.3673026756354185</v>
      </c>
      <c r="J4" s="15">
        <f>('Tavola 11'!K4-'Tavola 11'!J4)/'Tavola 11'!J4*100</f>
        <v>2.8998511127106394</v>
      </c>
      <c r="K4" s="15">
        <f>('Tavola 11'!L4-'Tavola 11'!K4)/'Tavola 11'!K4*100</f>
        <v>2.0697585281717132</v>
      </c>
    </row>
    <row r="5" spans="1:11" ht="14.25">
      <c r="A5" s="8"/>
      <c r="B5" s="6" t="s">
        <v>24</v>
      </c>
      <c r="C5" s="16">
        <v>-2.216193584856025</v>
      </c>
      <c r="D5" s="16">
        <v>-0.7514010477311122</v>
      </c>
      <c r="E5" s="16">
        <v>0.09502418797512037</v>
      </c>
      <c r="F5" s="16">
        <v>5.239869790065163</v>
      </c>
      <c r="G5" s="16">
        <v>-1.724102371708817</v>
      </c>
      <c r="H5" s="16">
        <v>-0.33303153131545526</v>
      </c>
      <c r="I5" s="16">
        <v>-0.0984134034743975</v>
      </c>
      <c r="J5" s="16">
        <f>('Tavola 11'!K5-'Tavola 11'!J5)/'Tavola 11'!J5*100</f>
        <v>1.772283011255173</v>
      </c>
      <c r="K5" s="16">
        <f>('Tavola 11'!L5-'Tavola 11'!K5)/'Tavola 11'!K5*100</f>
        <v>2.3175542406311638</v>
      </c>
    </row>
    <row r="6" spans="1:11" ht="14.25">
      <c r="A6" s="10"/>
      <c r="B6" s="6" t="s">
        <v>25</v>
      </c>
      <c r="C6" s="15">
        <v>-2.2051634862584537</v>
      </c>
      <c r="D6" s="15">
        <v>-0.8559451003207007</v>
      </c>
      <c r="E6" s="15">
        <v>-0.6816601181198322</v>
      </c>
      <c r="F6" s="15">
        <v>3.0898972541051632</v>
      </c>
      <c r="G6" s="15">
        <v>-1.3841062466610103</v>
      </c>
      <c r="H6" s="15">
        <v>-0.42488472587693266</v>
      </c>
      <c r="I6" s="15">
        <v>0.7170051622325355</v>
      </c>
      <c r="J6" s="15">
        <f>('Tavola 11'!K6-'Tavola 11'!J6)/'Tavola 11'!J6*100</f>
        <v>2.381563898264181</v>
      </c>
      <c r="K6" s="15">
        <f>('Tavola 11'!L6-'Tavola 11'!K6)/'Tavola 11'!K6*100</f>
        <v>2.200172562553926</v>
      </c>
    </row>
    <row r="7" spans="1:11" ht="14.25">
      <c r="A7" s="5" t="s">
        <v>26</v>
      </c>
      <c r="B7" s="6" t="s">
        <v>23</v>
      </c>
      <c r="C7" s="16">
        <v>-2.2892958785051647</v>
      </c>
      <c r="D7" s="16">
        <v>-1.289541385222514</v>
      </c>
      <c r="E7" s="16">
        <v>-1.6443237244078437</v>
      </c>
      <c r="F7" s="16">
        <v>2.7627460296388455</v>
      </c>
      <c r="G7" s="16">
        <v>-0.814453641244335</v>
      </c>
      <c r="H7" s="16">
        <v>-0.8633852998284558</v>
      </c>
      <c r="I7" s="16">
        <v>-0.11487020272128963</v>
      </c>
      <c r="J7" s="16">
        <f>('Tavola 11'!K7-'Tavola 11'!J7)/'Tavola 11'!J7*100</f>
        <v>2.4550266564788608</v>
      </c>
      <c r="K7" s="16">
        <f>('Tavola 11'!L7-'Tavola 11'!K7)/'Tavola 11'!K7*100</f>
        <v>2.2804054054054053</v>
      </c>
    </row>
    <row r="8" spans="1:11" ht="14.25">
      <c r="A8" s="8"/>
      <c r="B8" s="6" t="s">
        <v>24</v>
      </c>
      <c r="C8" s="15">
        <v>-1.2167867829582373</v>
      </c>
      <c r="D8" s="15">
        <v>-1.2738146302208087</v>
      </c>
      <c r="E8" s="15">
        <v>0.29605677369248684</v>
      </c>
      <c r="F8" s="15">
        <v>5.205664827524077</v>
      </c>
      <c r="G8" s="15">
        <v>-1.9047350096289009</v>
      </c>
      <c r="H8" s="15">
        <v>-0.5841224558402461</v>
      </c>
      <c r="I8" s="15">
        <v>-1.8450518850784465</v>
      </c>
      <c r="J8" s="15">
        <f>('Tavola 11'!K8-'Tavola 11'!J8)/'Tavola 11'!J8*100</f>
        <v>2.5897731890478246</v>
      </c>
      <c r="K8" s="15">
        <f>('Tavola 11'!L8-'Tavola 11'!K8)/'Tavola 11'!K8*100</f>
        <v>2.2263450834879404</v>
      </c>
    </row>
    <row r="9" spans="1:11" ht="14.25">
      <c r="A9" s="10"/>
      <c r="B9" s="6" t="s">
        <v>25</v>
      </c>
      <c r="C9" s="16">
        <v>-1.7861124708570832</v>
      </c>
      <c r="D9" s="16">
        <v>-1.2821649564864626</v>
      </c>
      <c r="E9" s="16">
        <v>-0.7285664646222575</v>
      </c>
      <c r="F9" s="16">
        <v>3.9275179868442915</v>
      </c>
      <c r="G9" s="16">
        <v>-1.3406877993980795</v>
      </c>
      <c r="H9" s="16">
        <v>-0.7293671672468411</v>
      </c>
      <c r="I9" s="16">
        <v>-0.9463985810081754</v>
      </c>
      <c r="J9" s="16">
        <f>('Tavola 11'!K9-'Tavola 11'!J9)/'Tavola 11'!J9*100</f>
        <v>2.519198555485449</v>
      </c>
      <c r="K9" s="16">
        <f>('Tavola 11'!L9-'Tavola 11'!K9)/'Tavola 11'!K9*100</f>
        <v>2.2546419098143233</v>
      </c>
    </row>
    <row r="10" spans="1:11" ht="14.25">
      <c r="A10" s="5" t="s">
        <v>27</v>
      </c>
      <c r="B10" s="6" t="s">
        <v>23</v>
      </c>
      <c r="C10" s="15">
        <v>-1.2342583252140482</v>
      </c>
      <c r="D10" s="15">
        <v>0.19090220186793708</v>
      </c>
      <c r="E10" s="15">
        <v>-0.11006739451714916</v>
      </c>
      <c r="F10" s="15">
        <v>1.8153051877758397</v>
      </c>
      <c r="G10" s="15">
        <v>0.6293734225246991</v>
      </c>
      <c r="H10" s="15">
        <v>-0.24968340673257342</v>
      </c>
      <c r="I10" s="15">
        <v>2.6190480702000385</v>
      </c>
      <c r="J10" s="15">
        <f>('Tavola 11'!K10-'Tavola 11'!J10)/'Tavola 11'!J10*100</f>
        <v>2.2949899459165968</v>
      </c>
      <c r="K10" s="15">
        <f>('Tavola 11'!L10-'Tavola 11'!K10)/'Tavola 11'!K10*100</f>
        <v>-0.18050541516245489</v>
      </c>
    </row>
    <row r="11" spans="1:11" ht="14.25">
      <c r="A11" s="8"/>
      <c r="B11" s="6" t="s">
        <v>24</v>
      </c>
      <c r="C11" s="16">
        <v>-3.730981418285288</v>
      </c>
      <c r="D11" s="16">
        <v>-1.9064273020157192</v>
      </c>
      <c r="E11" s="16">
        <v>0.42095778796128536</v>
      </c>
      <c r="F11" s="16">
        <v>5.777050983343222</v>
      </c>
      <c r="G11" s="16">
        <v>1.510176533092542</v>
      </c>
      <c r="H11" s="16">
        <v>2.0297362196499855</v>
      </c>
      <c r="I11" s="16">
        <v>1.133378979650701</v>
      </c>
      <c r="J11" s="16">
        <f>('Tavola 11'!K11-'Tavola 11'!J11)/'Tavola 11'!J11*100</f>
        <v>1.2266933701958118</v>
      </c>
      <c r="K11" s="16">
        <f>('Tavola 11'!L11-'Tavola 11'!K11)/'Tavola 11'!K11*100</f>
        <v>1.2903225806451613</v>
      </c>
    </row>
    <row r="12" spans="1:11" ht="14.25">
      <c r="A12" s="10"/>
      <c r="B12" s="6" t="s">
        <v>25</v>
      </c>
      <c r="C12" s="15">
        <v>-2.371767216674898</v>
      </c>
      <c r="D12" s="15">
        <v>-0.7511244985921002</v>
      </c>
      <c r="E12" s="15">
        <v>0.12561503508724828</v>
      </c>
      <c r="F12" s="15">
        <v>3.579618751161384</v>
      </c>
      <c r="G12" s="15">
        <v>1.0298459327255858</v>
      </c>
      <c r="H12" s="15">
        <v>0.7918911983577144</v>
      </c>
      <c r="I12" s="15">
        <v>1.9319425845116682</v>
      </c>
      <c r="J12" s="15">
        <f>('Tavola 11'!K12-'Tavola 11'!J12)/'Tavola 11'!J12*100</f>
        <v>1.8047107906999014</v>
      </c>
      <c r="K12" s="15">
        <f>('Tavola 11'!L12-'Tavola 11'!K12)/'Tavola 11'!K12*100</f>
        <v>0.39254170755642787</v>
      </c>
    </row>
    <row r="13" spans="1:11" ht="16.5" customHeight="1">
      <c r="A13" s="41" t="s">
        <v>53</v>
      </c>
      <c r="B13" s="6" t="s">
        <v>23</v>
      </c>
      <c r="C13" s="16">
        <v>-2.6359605739877763</v>
      </c>
      <c r="D13" s="16">
        <v>-1.1239582888896784</v>
      </c>
      <c r="E13" s="16">
        <v>-1.4703961486070494</v>
      </c>
      <c r="F13" s="16">
        <v>-0.6119443970986449</v>
      </c>
      <c r="G13" s="16">
        <v>-2.618503759774576</v>
      </c>
      <c r="H13" s="16">
        <v>-0.13721564747564433</v>
      </c>
      <c r="I13" s="16">
        <v>2.6581954494966156</v>
      </c>
      <c r="J13" s="16">
        <f>('Tavola 11'!K13-'Tavola 11'!J13)/'Tavola 11'!J13*100</f>
        <v>3.9038501685007927</v>
      </c>
      <c r="K13" s="16">
        <f>('Tavola 11'!L13-'Tavola 11'!K13)/'Tavola 11'!K13*100</f>
        <v>3.329506314580941</v>
      </c>
    </row>
    <row r="14" spans="1:11" ht="14.25">
      <c r="A14" s="42"/>
      <c r="B14" s="6" t="s">
        <v>24</v>
      </c>
      <c r="C14" s="15">
        <v>-3.0436902951891875</v>
      </c>
      <c r="D14" s="15">
        <v>1.4394342860524245</v>
      </c>
      <c r="E14" s="15">
        <v>-0.6210636626713851</v>
      </c>
      <c r="F14" s="15">
        <v>4.847778416023406</v>
      </c>
      <c r="G14" s="15">
        <v>-4.163750734814818</v>
      </c>
      <c r="H14" s="15">
        <v>-1.9632715907715856</v>
      </c>
      <c r="I14" s="15">
        <v>2.6899798251513083</v>
      </c>
      <c r="J14" s="15">
        <f>('Tavola 11'!K14-'Tavola 11'!J14)/'Tavola 11'!J14*100</f>
        <v>0.5114686694353987</v>
      </c>
      <c r="K14" s="15">
        <f>('Tavola 11'!L14-'Tavola 11'!K14)/'Tavola 11'!K14*100</f>
        <v>3.5051546391752577</v>
      </c>
    </row>
    <row r="15" spans="1:11" ht="14.25">
      <c r="A15" s="43"/>
      <c r="B15" s="6" t="s">
        <v>25</v>
      </c>
      <c r="C15" s="16">
        <v>-2.7802861666764658</v>
      </c>
      <c r="D15" s="16">
        <v>-0.2190431782150459</v>
      </c>
      <c r="E15" s="16">
        <v>-1.165585869710706</v>
      </c>
      <c r="F15" s="16">
        <v>1.3582479101259735</v>
      </c>
      <c r="G15" s="16">
        <v>-3.195243483375193</v>
      </c>
      <c r="H15" s="16">
        <v>-0.8121086142264268</v>
      </c>
      <c r="I15" s="16">
        <v>2.6698049921451177</v>
      </c>
      <c r="J15" s="16">
        <f>('Tavola 11'!K15-'Tavola 11'!J15)/'Tavola 11'!J15*100</f>
        <v>2.588796092086125</v>
      </c>
      <c r="K15" s="16">
        <f>('Tavola 11'!L15-'Tavola 11'!K15)/'Tavola 11'!K15*100</f>
        <v>3.4686346863468636</v>
      </c>
    </row>
    <row r="16" spans="1:11" ht="14.25">
      <c r="A16" s="5" t="s">
        <v>29</v>
      </c>
      <c r="B16" s="6" t="s">
        <v>23</v>
      </c>
      <c r="C16" s="15">
        <v>-4.948382815875563</v>
      </c>
      <c r="D16" s="15">
        <v>-4.876841092743596</v>
      </c>
      <c r="E16" s="15">
        <v>-2.60482222781634</v>
      </c>
      <c r="F16" s="15">
        <v>3.9103159444162072</v>
      </c>
      <c r="G16" s="15">
        <v>-1.2007049082185826</v>
      </c>
      <c r="H16" s="15">
        <v>-1.0633849094927972</v>
      </c>
      <c r="I16" s="15">
        <v>2.8565390288716133</v>
      </c>
      <c r="J16" s="15">
        <f>('Tavola 11'!K16-'Tavola 11'!J16)/'Tavola 11'!J16*100</f>
        <v>3.5739295613413438</v>
      </c>
      <c r="K16" s="15">
        <f>('Tavola 11'!L16-'Tavola 11'!K16)/'Tavola 11'!K16*100</f>
        <v>4.4534412955465585</v>
      </c>
    </row>
    <row r="17" spans="1:11" ht="14.25">
      <c r="A17" s="8"/>
      <c r="B17" s="6" t="s">
        <v>24</v>
      </c>
      <c r="C17" s="16">
        <v>-9.191999540769052</v>
      </c>
      <c r="D17" s="16">
        <v>-3.1128650640272983</v>
      </c>
      <c r="E17" s="16">
        <v>1.1082423779208972</v>
      </c>
      <c r="F17" s="16">
        <v>7.314982115859732</v>
      </c>
      <c r="G17" s="16">
        <v>11.979108503491933</v>
      </c>
      <c r="H17" s="16">
        <v>-8.769063180827885</v>
      </c>
      <c r="I17" s="16">
        <v>-4.415387849484962</v>
      </c>
      <c r="J17" s="16">
        <f>('Tavola 11'!K17-'Tavola 11'!J17)/'Tavola 11'!J17*100</f>
        <v>15.241831905272967</v>
      </c>
      <c r="K17" s="16">
        <f>('Tavola 11'!L17-'Tavola 11'!K17)/'Tavola 11'!K17*100</f>
        <v>0.7633587786259541</v>
      </c>
    </row>
    <row r="18" spans="1:11" ht="14.25">
      <c r="A18" s="10"/>
      <c r="B18" s="6" t="s">
        <v>25</v>
      </c>
      <c r="C18" s="15">
        <v>-6.306029767105067</v>
      </c>
      <c r="D18" s="15">
        <v>-4.329880741369211</v>
      </c>
      <c r="E18" s="15">
        <v>-1.4385646549201019</v>
      </c>
      <c r="F18" s="15">
        <v>5.006755853835992</v>
      </c>
      <c r="G18" s="15">
        <v>3.137964678101272</v>
      </c>
      <c r="H18" s="15">
        <v>-3.8173736841961015</v>
      </c>
      <c r="I18" s="15">
        <v>0.39112945757870743</v>
      </c>
      <c r="J18" s="15">
        <f>('Tavola 11'!K18-'Tavola 11'!J18)/'Tavola 11'!J18*100</f>
        <v>7.056347987085082</v>
      </c>
      <c r="K18" s="15">
        <f>('Tavola 11'!L18-'Tavola 11'!K18)/'Tavola 11'!K18*100</f>
        <v>3.4482758620689653</v>
      </c>
    </row>
  </sheetData>
  <sheetProtection/>
  <mergeCells count="4">
    <mergeCell ref="A1:B1"/>
    <mergeCell ref="A2:B2"/>
    <mergeCell ref="A13:A15"/>
    <mergeCell ref="C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N3" sqref="N3:O22"/>
    </sheetView>
  </sheetViews>
  <sheetFormatPr defaultColWidth="9.140625" defaultRowHeight="15"/>
  <cols>
    <col min="1" max="1" width="12.140625" style="0" customWidth="1"/>
    <col min="2" max="2" width="9.28125" style="0" customWidth="1"/>
    <col min="3" max="3" width="12.7109375" style="0" customWidth="1"/>
    <col min="4" max="4" width="11.28125" style="0" customWidth="1"/>
    <col min="5" max="5" width="10.7109375" style="0" customWidth="1"/>
    <col min="6" max="6" width="10.8515625" style="0" customWidth="1"/>
    <col min="7" max="7" width="10.57421875" style="0" customWidth="1"/>
  </cols>
  <sheetData>
    <row r="1" spans="1:12" s="11" customFormat="1" ht="15" customHeight="1">
      <c r="A1" s="28" t="s">
        <v>1</v>
      </c>
      <c r="B1" s="29"/>
      <c r="C1" s="23" t="s">
        <v>13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0" t="s">
        <v>14</v>
      </c>
      <c r="B2" s="31"/>
      <c r="C2" s="2" t="s">
        <v>15</v>
      </c>
      <c r="D2" s="2" t="s">
        <v>16</v>
      </c>
      <c r="E2" s="2" t="s">
        <v>17</v>
      </c>
      <c r="F2" s="2" t="s">
        <v>18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</row>
    <row r="3" spans="1:12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  <c r="H3" s="4"/>
      <c r="I3" s="4"/>
      <c r="J3" s="4"/>
      <c r="K3" s="4"/>
      <c r="L3" s="4"/>
    </row>
    <row r="4" spans="1:16" ht="14.25">
      <c r="A4" s="25" t="s">
        <v>22</v>
      </c>
      <c r="B4" s="6" t="s">
        <v>23</v>
      </c>
      <c r="C4" s="7">
        <v>591.345</v>
      </c>
      <c r="D4" s="7">
        <v>593.477</v>
      </c>
      <c r="E4" s="7">
        <v>600.03</v>
      </c>
      <c r="F4" s="7">
        <v>587.276</v>
      </c>
      <c r="G4" s="17">
        <v>591.298</v>
      </c>
      <c r="H4" s="17">
        <v>573.154</v>
      </c>
      <c r="I4" s="17">
        <v>586.647</v>
      </c>
      <c r="J4" s="17">
        <v>613.856</v>
      </c>
      <c r="K4" s="17">
        <v>643.908</v>
      </c>
      <c r="L4" s="17">
        <v>643.338</v>
      </c>
      <c r="P4" s="21"/>
    </row>
    <row r="5" spans="1:16" ht="14.25">
      <c r="A5" s="26"/>
      <c r="B5" s="6" t="s">
        <v>24</v>
      </c>
      <c r="C5" s="9">
        <v>262.78</v>
      </c>
      <c r="D5" s="9">
        <v>244.262</v>
      </c>
      <c r="E5" s="9">
        <v>249.056</v>
      </c>
      <c r="F5" s="9">
        <v>244.637</v>
      </c>
      <c r="G5" s="18">
        <v>242.081</v>
      </c>
      <c r="H5" s="18">
        <v>226</v>
      </c>
      <c r="I5" s="18">
        <v>225.101</v>
      </c>
      <c r="J5" s="18">
        <v>228.983</v>
      </c>
      <c r="K5" s="18">
        <v>240.092</v>
      </c>
      <c r="L5" s="18">
        <v>227.885</v>
      </c>
      <c r="P5" s="21"/>
    </row>
    <row r="6" spans="1:16" ht="14.25">
      <c r="A6" s="27"/>
      <c r="B6" s="6" t="s">
        <v>25</v>
      </c>
      <c r="C6" s="7">
        <v>854.124</v>
      </c>
      <c r="D6" s="7">
        <v>837.739</v>
      </c>
      <c r="E6" s="7">
        <v>849.085</v>
      </c>
      <c r="F6" s="7">
        <v>831.913</v>
      </c>
      <c r="G6" s="17">
        <v>833.379</v>
      </c>
      <c r="H6" s="17">
        <v>799.154</v>
      </c>
      <c r="I6" s="17">
        <v>811.748</v>
      </c>
      <c r="J6" s="17">
        <v>842.84</v>
      </c>
      <c r="K6" s="17">
        <v>884</v>
      </c>
      <c r="L6" s="17">
        <v>871.223</v>
      </c>
      <c r="P6" s="21"/>
    </row>
    <row r="7" spans="1:16" ht="14.25">
      <c r="A7" s="25" t="s">
        <v>26</v>
      </c>
      <c r="B7" s="6" t="s">
        <v>23</v>
      </c>
      <c r="C7" s="9">
        <v>231.576</v>
      </c>
      <c r="D7" s="9">
        <v>224.373</v>
      </c>
      <c r="E7" s="9">
        <v>234.509</v>
      </c>
      <c r="F7" s="9">
        <v>222.533</v>
      </c>
      <c r="G7" s="18">
        <v>225.589</v>
      </c>
      <c r="H7" s="18">
        <v>213.791</v>
      </c>
      <c r="I7" s="18">
        <v>224.228</v>
      </c>
      <c r="J7" s="18">
        <v>236.445</v>
      </c>
      <c r="K7" s="18">
        <v>245.537</v>
      </c>
      <c r="L7" s="18">
        <v>243.755</v>
      </c>
      <c r="P7" s="21"/>
    </row>
    <row r="8" spans="1:16" ht="14.25">
      <c r="A8" s="26"/>
      <c r="B8" s="6" t="s">
        <v>24</v>
      </c>
      <c r="C8" s="7">
        <v>94.849</v>
      </c>
      <c r="D8" s="7">
        <v>90.915</v>
      </c>
      <c r="E8" s="7">
        <v>90.768</v>
      </c>
      <c r="F8" s="7">
        <v>79.599</v>
      </c>
      <c r="G8" s="17">
        <v>83.51</v>
      </c>
      <c r="H8" s="17">
        <v>77.531</v>
      </c>
      <c r="I8" s="17">
        <v>82.089</v>
      </c>
      <c r="J8" s="17">
        <v>81.725</v>
      </c>
      <c r="K8" s="17">
        <v>80.645</v>
      </c>
      <c r="L8" s="17">
        <v>75.228</v>
      </c>
      <c r="P8" s="21"/>
    </row>
    <row r="9" spans="1:16" ht="14.25">
      <c r="A9" s="27"/>
      <c r="B9" s="6" t="s">
        <v>25</v>
      </c>
      <c r="C9" s="9">
        <v>326.425</v>
      </c>
      <c r="D9" s="9">
        <v>315.288</v>
      </c>
      <c r="E9" s="9">
        <v>325.277</v>
      </c>
      <c r="F9" s="9">
        <v>302.132</v>
      </c>
      <c r="G9" s="18">
        <v>309.099</v>
      </c>
      <c r="H9" s="18">
        <v>291.322</v>
      </c>
      <c r="I9" s="18">
        <v>306.318</v>
      </c>
      <c r="J9" s="18">
        <v>318.17</v>
      </c>
      <c r="K9" s="18">
        <v>326.182</v>
      </c>
      <c r="L9" s="18">
        <v>318.983</v>
      </c>
      <c r="P9" s="21"/>
    </row>
    <row r="10" spans="1:16" ht="14.25">
      <c r="A10" s="25" t="s">
        <v>27</v>
      </c>
      <c r="B10" s="6" t="s">
        <v>23</v>
      </c>
      <c r="C10" s="7">
        <v>67.584</v>
      </c>
      <c r="D10" s="7">
        <v>81.362</v>
      </c>
      <c r="E10" s="7">
        <v>81.442</v>
      </c>
      <c r="F10" s="7">
        <v>77.36</v>
      </c>
      <c r="G10" s="17">
        <v>79.058</v>
      </c>
      <c r="H10" s="17">
        <v>79.8</v>
      </c>
      <c r="I10" s="17">
        <v>87.034</v>
      </c>
      <c r="J10" s="17">
        <v>86.367</v>
      </c>
      <c r="K10" s="17">
        <v>92.171</v>
      </c>
      <c r="L10" s="17">
        <v>95.115</v>
      </c>
      <c r="P10" s="21"/>
    </row>
    <row r="11" spans="1:16" ht="14.25">
      <c r="A11" s="26"/>
      <c r="B11" s="6" t="s">
        <v>24</v>
      </c>
      <c r="C11" s="9">
        <v>39.189</v>
      </c>
      <c r="D11" s="9">
        <v>40.55</v>
      </c>
      <c r="E11" s="9">
        <v>38.124</v>
      </c>
      <c r="F11" s="9">
        <v>36.398</v>
      </c>
      <c r="G11" s="18">
        <v>30.922</v>
      </c>
      <c r="H11" s="18">
        <v>32.33</v>
      </c>
      <c r="I11" s="18">
        <v>33.697</v>
      </c>
      <c r="J11" s="18">
        <v>32.628</v>
      </c>
      <c r="K11" s="18">
        <v>37.77</v>
      </c>
      <c r="L11" s="18">
        <v>35.401</v>
      </c>
      <c r="P11" s="21"/>
    </row>
    <row r="12" spans="1:16" ht="14.25">
      <c r="A12" s="27"/>
      <c r="B12" s="6" t="s">
        <v>25</v>
      </c>
      <c r="C12" s="7">
        <v>106.773</v>
      </c>
      <c r="D12" s="7">
        <v>121.912</v>
      </c>
      <c r="E12" s="7">
        <v>119.566</v>
      </c>
      <c r="F12" s="7">
        <v>113.758</v>
      </c>
      <c r="G12" s="17">
        <v>109.981</v>
      </c>
      <c r="H12" s="17">
        <v>112.13</v>
      </c>
      <c r="I12" s="17">
        <v>120.731</v>
      </c>
      <c r="J12" s="17">
        <v>118.995</v>
      </c>
      <c r="K12" s="17">
        <v>129.941</v>
      </c>
      <c r="L12" s="17">
        <v>130.515</v>
      </c>
      <c r="P12" s="21"/>
    </row>
    <row r="13" spans="1:16" ht="14.25">
      <c r="A13" s="25" t="s">
        <v>28</v>
      </c>
      <c r="B13" s="6" t="s">
        <v>23</v>
      </c>
      <c r="C13" s="9">
        <v>292.185</v>
      </c>
      <c r="D13" s="9">
        <v>287.742</v>
      </c>
      <c r="E13" s="9">
        <v>284.079</v>
      </c>
      <c r="F13" s="9">
        <v>287.384</v>
      </c>
      <c r="G13" s="18">
        <v>286.651</v>
      </c>
      <c r="H13" s="18">
        <v>279.563</v>
      </c>
      <c r="I13" s="18">
        <v>275.385</v>
      </c>
      <c r="J13" s="18">
        <v>291.044</v>
      </c>
      <c r="K13" s="18">
        <v>306.201</v>
      </c>
      <c r="L13" s="18">
        <v>304.469</v>
      </c>
      <c r="P13" s="21"/>
    </row>
    <row r="14" spans="1:16" ht="14.25">
      <c r="A14" s="26"/>
      <c r="B14" s="6" t="s">
        <v>24</v>
      </c>
      <c r="C14" s="7">
        <v>128.742</v>
      </c>
      <c r="D14" s="7">
        <v>112.797</v>
      </c>
      <c r="E14" s="7">
        <v>120.164</v>
      </c>
      <c r="F14" s="7">
        <v>128.64</v>
      </c>
      <c r="G14" s="17">
        <v>127.649</v>
      </c>
      <c r="H14" s="17">
        <v>116.139</v>
      </c>
      <c r="I14" s="17">
        <v>109.315</v>
      </c>
      <c r="J14" s="17">
        <v>114.63</v>
      </c>
      <c r="K14" s="17">
        <v>121.677</v>
      </c>
      <c r="L14" s="17">
        <v>117.256</v>
      </c>
      <c r="P14" s="21"/>
    </row>
    <row r="15" spans="1:16" ht="14.25">
      <c r="A15" s="27"/>
      <c r="B15" s="6" t="s">
        <v>25</v>
      </c>
      <c r="C15" s="9">
        <v>420.927</v>
      </c>
      <c r="D15" s="9">
        <v>400.539</v>
      </c>
      <c r="E15" s="9">
        <v>404.243</v>
      </c>
      <c r="F15" s="9">
        <v>416.024</v>
      </c>
      <c r="G15" s="18">
        <v>414.3</v>
      </c>
      <c r="H15" s="18">
        <v>395.701</v>
      </c>
      <c r="I15" s="18">
        <v>384.7</v>
      </c>
      <c r="J15" s="18">
        <v>405.674</v>
      </c>
      <c r="K15" s="18">
        <v>427.877</v>
      </c>
      <c r="L15" s="18">
        <v>421.725</v>
      </c>
      <c r="P15" s="21"/>
    </row>
    <row r="16" spans="1:16" ht="14.25">
      <c r="A16" s="25" t="s">
        <v>29</v>
      </c>
      <c r="B16" s="6" t="s">
        <v>23</v>
      </c>
      <c r="C16" s="7">
        <v>42.351</v>
      </c>
      <c r="D16" s="7">
        <v>40.212</v>
      </c>
      <c r="E16" s="7">
        <v>38.587</v>
      </c>
      <c r="F16" s="7">
        <v>35.564</v>
      </c>
      <c r="G16" s="17">
        <v>36.33</v>
      </c>
      <c r="H16" s="17">
        <v>42.301</v>
      </c>
      <c r="I16" s="17">
        <v>44.371</v>
      </c>
      <c r="J16" s="17">
        <v>42.857</v>
      </c>
      <c r="K16" s="17">
        <v>43.504</v>
      </c>
      <c r="L16" s="17">
        <v>41.931</v>
      </c>
      <c r="P16" s="21"/>
    </row>
    <row r="17" spans="1:16" ht="14.25">
      <c r="A17" s="26"/>
      <c r="B17" s="6" t="s">
        <v>24</v>
      </c>
      <c r="C17" s="9">
        <v>30.071</v>
      </c>
      <c r="D17" s="9">
        <v>23.71</v>
      </c>
      <c r="E17" s="9">
        <v>26.544</v>
      </c>
      <c r="F17" s="9">
        <v>24.897</v>
      </c>
      <c r="G17" s="18">
        <v>26.669</v>
      </c>
      <c r="H17" s="18">
        <v>23.306</v>
      </c>
      <c r="I17" s="18">
        <v>22.951</v>
      </c>
      <c r="J17" s="18">
        <v>24.916</v>
      </c>
      <c r="K17" s="18">
        <v>24.563</v>
      </c>
      <c r="L17" s="18">
        <v>26.295</v>
      </c>
      <c r="P17" s="21"/>
    </row>
    <row r="18" spans="1:16" ht="14.25">
      <c r="A18" s="27"/>
      <c r="B18" s="6" t="s">
        <v>25</v>
      </c>
      <c r="C18" s="7">
        <v>72.422</v>
      </c>
      <c r="D18" s="7">
        <v>63.922</v>
      </c>
      <c r="E18" s="7">
        <v>65.132</v>
      </c>
      <c r="F18" s="7">
        <v>60.461</v>
      </c>
      <c r="G18" s="17">
        <v>62.999</v>
      </c>
      <c r="H18" s="17">
        <v>65.607</v>
      </c>
      <c r="I18" s="17">
        <v>67.322</v>
      </c>
      <c r="J18" s="17">
        <v>67.773</v>
      </c>
      <c r="K18" s="17">
        <v>68.067</v>
      </c>
      <c r="L18" s="17">
        <v>68.226</v>
      </c>
      <c r="P18" s="21"/>
    </row>
  </sheetData>
  <sheetProtection/>
  <mergeCells count="8">
    <mergeCell ref="C1:L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:K3"/>
    </sheetView>
  </sheetViews>
  <sheetFormatPr defaultColWidth="9.140625" defaultRowHeight="15"/>
  <cols>
    <col min="1" max="1" width="11.28125" style="0" customWidth="1"/>
    <col min="3" max="3" width="12.421875" style="0" customWidth="1"/>
    <col min="4" max="4" width="11.7109375" style="0" customWidth="1"/>
    <col min="5" max="5" width="10.7109375" style="0" customWidth="1"/>
    <col min="6" max="6" width="11.8515625" style="0" customWidth="1"/>
    <col min="7" max="7" width="10.57421875" style="0" customWidth="1"/>
    <col min="8" max="8" width="10.421875" style="0" customWidth="1"/>
    <col min="9" max="9" width="10.28125" style="0" customWidth="1"/>
    <col min="10" max="10" width="10.421875" style="0" customWidth="1"/>
    <col min="11" max="11" width="10.28125" style="0" customWidth="1"/>
  </cols>
  <sheetData>
    <row r="1" spans="1:11" s="11" customFormat="1" ht="15" customHeight="1">
      <c r="A1" s="28" t="s">
        <v>2</v>
      </c>
      <c r="B1" s="29"/>
      <c r="C1" s="23" t="s">
        <v>55</v>
      </c>
      <c r="D1" s="24"/>
      <c r="E1" s="24"/>
      <c r="F1" s="24"/>
      <c r="G1" s="24"/>
      <c r="H1" s="24"/>
      <c r="I1" s="24"/>
      <c r="J1" s="24"/>
      <c r="K1" s="24"/>
    </row>
    <row r="2" spans="1:11" ht="14.25">
      <c r="A2" s="30" t="s">
        <v>31</v>
      </c>
      <c r="B2" s="31"/>
      <c r="C2" s="2" t="s">
        <v>32</v>
      </c>
      <c r="D2" s="2" t="s">
        <v>33</v>
      </c>
      <c r="E2" s="2" t="s">
        <v>34</v>
      </c>
      <c r="F2" s="2" t="s">
        <v>54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</row>
    <row r="3" spans="1:11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/>
      <c r="H3" s="4"/>
      <c r="I3" s="4"/>
      <c r="J3" s="4"/>
      <c r="K3" s="4"/>
    </row>
    <row r="4" spans="1:11" ht="14.25">
      <c r="A4" s="25" t="s">
        <v>22</v>
      </c>
      <c r="B4" s="6" t="s">
        <v>23</v>
      </c>
      <c r="C4" s="15">
        <v>0.36053403681437196</v>
      </c>
      <c r="D4" s="15">
        <v>1.1041708440259685</v>
      </c>
      <c r="E4" s="15">
        <v>-2.1255603886472376</v>
      </c>
      <c r="F4" s="19">
        <v>0.6848568645747568</v>
      </c>
      <c r="G4" s="19">
        <v>-3.0685035295231855</v>
      </c>
      <c r="H4" s="19">
        <v>2.354166593969518</v>
      </c>
      <c r="I4" s="19">
        <v>4.638053207465468</v>
      </c>
      <c r="J4" s="19">
        <f>('Tavola 1'!K4-'Tavola 1'!J4)/'Tavola 1'!J4*100</f>
        <v>4.89561069697128</v>
      </c>
      <c r="K4" s="19">
        <f>('Tavola 1'!L4-'Tavola 1'!K4)/'Tavola 1'!K4*100</f>
        <v>-0.0885219627648748</v>
      </c>
    </row>
    <row r="5" spans="1:11" ht="14.25">
      <c r="A5" s="26"/>
      <c r="B5" s="6" t="s">
        <v>24</v>
      </c>
      <c r="C5" s="16">
        <v>-7.046959433746851</v>
      </c>
      <c r="D5" s="16">
        <v>1.962646666284568</v>
      </c>
      <c r="E5" s="16">
        <v>-1.7742997558782003</v>
      </c>
      <c r="F5" s="20">
        <v>-1.0448133356769465</v>
      </c>
      <c r="G5" s="20">
        <v>-6.642817899793867</v>
      </c>
      <c r="H5" s="20">
        <v>-0.39778761061946943</v>
      </c>
      <c r="I5" s="20">
        <v>1.72455919787118</v>
      </c>
      <c r="J5" s="20">
        <f>('Tavola 1'!K5-'Tavola 1'!J5)/'Tavola 1'!J5*100</f>
        <v>4.851451854504487</v>
      </c>
      <c r="K5" s="20">
        <f>('Tavola 1'!L5-'Tavola 1'!K5)/'Tavola 1'!K5*100</f>
        <v>-5.0843010179431305</v>
      </c>
    </row>
    <row r="6" spans="1:11" ht="14.25">
      <c r="A6" s="27"/>
      <c r="B6" s="6" t="s">
        <v>25</v>
      </c>
      <c r="C6" s="15">
        <v>-1.9183397258477681</v>
      </c>
      <c r="D6" s="15">
        <v>1.3543597707639257</v>
      </c>
      <c r="E6" s="15">
        <v>-2.0224123615421337</v>
      </c>
      <c r="F6" s="19">
        <v>0.17622034996448044</v>
      </c>
      <c r="G6" s="19">
        <v>-4.106774948732812</v>
      </c>
      <c r="H6" s="19">
        <v>1.5759165317323132</v>
      </c>
      <c r="I6" s="19">
        <v>3.830252738534617</v>
      </c>
      <c r="J6" s="19">
        <f>('Tavola 1'!K6-'Tavola 1'!J6)/'Tavola 1'!J6*100</f>
        <v>4.883489155711638</v>
      </c>
      <c r="K6" s="19">
        <f>('Tavola 1'!L6-'Tavola 1'!K6)/'Tavola 1'!K6*100</f>
        <v>-1.445361990950231</v>
      </c>
    </row>
    <row r="7" spans="1:11" ht="14.25">
      <c r="A7" s="25" t="s">
        <v>26</v>
      </c>
      <c r="B7" s="6" t="s">
        <v>23</v>
      </c>
      <c r="C7" s="16">
        <v>-3.11042595087574</v>
      </c>
      <c r="D7" s="16">
        <v>4.517477593115035</v>
      </c>
      <c r="E7" s="16">
        <v>-5.1068402492015235</v>
      </c>
      <c r="F7" s="20">
        <v>1.37327946866308</v>
      </c>
      <c r="G7" s="20">
        <v>-5.229864931357469</v>
      </c>
      <c r="H7" s="20">
        <v>4.881870611952801</v>
      </c>
      <c r="I7" s="20">
        <v>5.448472090907462</v>
      </c>
      <c r="J7" s="20">
        <f>('Tavola 1'!K7-'Tavola 1'!J7)/'Tavola 1'!J7*100</f>
        <v>3.8452917168897685</v>
      </c>
      <c r="K7" s="20">
        <f>('Tavola 1'!L7-'Tavola 1'!K7)/'Tavola 1'!K7*100</f>
        <v>-0.7257561996766314</v>
      </c>
    </row>
    <row r="8" spans="1:11" ht="14.25">
      <c r="A8" s="26"/>
      <c r="B8" s="6" t="s">
        <v>24</v>
      </c>
      <c r="C8" s="15">
        <v>-4.147645204482912</v>
      </c>
      <c r="D8" s="15">
        <v>-0.1616894901831442</v>
      </c>
      <c r="E8" s="15">
        <v>-12.304997355896347</v>
      </c>
      <c r="F8" s="19">
        <v>4.9133783087727245</v>
      </c>
      <c r="G8" s="19">
        <v>-7.1596216022033285</v>
      </c>
      <c r="H8" s="19">
        <v>5.878938747081803</v>
      </c>
      <c r="I8" s="19">
        <v>-0.44342116483329597</v>
      </c>
      <c r="J8" s="19">
        <f>('Tavola 1'!K8-'Tavola 1'!J8)/'Tavola 1'!J8*100</f>
        <v>-1.3215050474151095</v>
      </c>
      <c r="K8" s="19">
        <f>('Tavola 1'!L8-'Tavola 1'!K8)/'Tavola 1'!K8*100</f>
        <v>-6.71709343418687</v>
      </c>
    </row>
    <row r="9" spans="1:11" ht="14.25">
      <c r="A9" s="27"/>
      <c r="B9" s="6" t="s">
        <v>25</v>
      </c>
      <c r="C9" s="16">
        <v>-3.41180975721835</v>
      </c>
      <c r="D9" s="16">
        <v>3.168214457892459</v>
      </c>
      <c r="E9" s="16">
        <v>-7.115473888408951</v>
      </c>
      <c r="F9" s="20">
        <v>2.305945745568157</v>
      </c>
      <c r="G9" s="20">
        <v>-5.751231805990957</v>
      </c>
      <c r="H9" s="20">
        <v>5.14756866971941</v>
      </c>
      <c r="I9" s="20">
        <v>3.8691817000633435</v>
      </c>
      <c r="J9" s="20">
        <f>('Tavola 1'!K9-'Tavola 1'!J9)/'Tavola 1'!J9*100</f>
        <v>2.518150674167898</v>
      </c>
      <c r="K9" s="20">
        <f>('Tavola 1'!L9-'Tavola 1'!K9)/'Tavola 1'!K9*100</f>
        <v>-2.207050051811569</v>
      </c>
    </row>
    <row r="10" spans="1:11" ht="14.25">
      <c r="A10" s="25" t="s">
        <v>27</v>
      </c>
      <c r="B10" s="6" t="s">
        <v>23</v>
      </c>
      <c r="C10" s="15">
        <v>20.386482007575744</v>
      </c>
      <c r="D10" s="15">
        <v>0.0983259998525089</v>
      </c>
      <c r="E10" s="15">
        <v>-5.012155890081278</v>
      </c>
      <c r="F10" s="19">
        <v>2.1949327817993893</v>
      </c>
      <c r="G10" s="19">
        <v>0.938551443244188</v>
      </c>
      <c r="H10" s="19">
        <v>9.065162907268181</v>
      </c>
      <c r="I10" s="19">
        <v>-0.7663671668543346</v>
      </c>
      <c r="J10" s="19">
        <f>('Tavola 1'!K10-'Tavola 1'!J10)/'Tavola 1'!J10*100</f>
        <v>6.720159320110692</v>
      </c>
      <c r="K10" s="19">
        <f>('Tavola 1'!L10-'Tavola 1'!K10)/'Tavola 1'!K10*100</f>
        <v>3.1940632086013907</v>
      </c>
    </row>
    <row r="11" spans="1:11" ht="14.25">
      <c r="A11" s="26"/>
      <c r="B11" s="6" t="s">
        <v>24</v>
      </c>
      <c r="C11" s="16">
        <v>3.4729133175125595</v>
      </c>
      <c r="D11" s="16">
        <v>-5.982737361282355</v>
      </c>
      <c r="E11" s="16">
        <v>-4.527331864442343</v>
      </c>
      <c r="F11" s="20">
        <v>-15.044782680367058</v>
      </c>
      <c r="G11" s="20">
        <v>4.553392406700723</v>
      </c>
      <c r="H11" s="20">
        <v>4.228270955768649</v>
      </c>
      <c r="I11" s="20">
        <v>-3.172389233462927</v>
      </c>
      <c r="J11" s="20">
        <f>('Tavola 1'!K11-'Tavola 1'!J11)/'Tavola 1'!J11*100</f>
        <v>15.759470393527042</v>
      </c>
      <c r="K11" s="20">
        <f>('Tavola 1'!L11-'Tavola 1'!K11)/'Tavola 1'!K11*100</f>
        <v>-6.272173682817049</v>
      </c>
    </row>
    <row r="12" spans="1:11" ht="14.25">
      <c r="A12" s="27"/>
      <c r="B12" s="6" t="s">
        <v>25</v>
      </c>
      <c r="C12" s="15">
        <v>14.178678130238929</v>
      </c>
      <c r="D12" s="15">
        <v>-1.9243388673797521</v>
      </c>
      <c r="E12" s="15">
        <v>-4.857568205008119</v>
      </c>
      <c r="F12" s="19">
        <v>-3.320206051442537</v>
      </c>
      <c r="G12" s="19">
        <v>1.9539738682136014</v>
      </c>
      <c r="H12" s="19">
        <v>7.6705609560331744</v>
      </c>
      <c r="I12" s="19">
        <v>-1.4379074140030232</v>
      </c>
      <c r="J12" s="19">
        <f>('Tavola 1'!K12-'Tavola 1'!J12)/'Tavola 1'!J12*100</f>
        <v>9.198705827975964</v>
      </c>
      <c r="K12" s="19">
        <f>('Tavola 1'!L12-'Tavola 1'!K12)/'Tavola 1'!K12*100</f>
        <v>0.4417389430587604</v>
      </c>
    </row>
    <row r="13" spans="1:11" ht="14.25">
      <c r="A13" s="25" t="s">
        <v>28</v>
      </c>
      <c r="B13" s="6" t="s">
        <v>23</v>
      </c>
      <c r="C13" s="16">
        <v>-1.5206119410647307</v>
      </c>
      <c r="D13" s="16">
        <v>-1.2730154096378044</v>
      </c>
      <c r="E13" s="16">
        <v>1.1634087700956446</v>
      </c>
      <c r="F13" s="20">
        <v>-0.2550594326754461</v>
      </c>
      <c r="G13" s="20">
        <v>-2.4726932750976003</v>
      </c>
      <c r="H13" s="20">
        <v>-1.4944753061027378</v>
      </c>
      <c r="I13" s="20">
        <v>5.686221108629734</v>
      </c>
      <c r="J13" s="20">
        <f>('Tavola 1'!K13-'Tavola 1'!J13)/'Tavola 1'!J13*100</f>
        <v>5.207803631066107</v>
      </c>
      <c r="K13" s="20">
        <f>('Tavola 1'!L13-'Tavola 1'!K13)/'Tavola 1'!K13*100</f>
        <v>-0.5656415230518606</v>
      </c>
    </row>
    <row r="14" spans="1:11" ht="14.25">
      <c r="A14" s="26"/>
      <c r="B14" s="6" t="s">
        <v>24</v>
      </c>
      <c r="C14" s="15">
        <v>-12.385235587453973</v>
      </c>
      <c r="D14" s="15">
        <v>6.531202070977068</v>
      </c>
      <c r="E14" s="15">
        <v>7.053693285842669</v>
      </c>
      <c r="F14" s="19">
        <v>-0.7703669154228743</v>
      </c>
      <c r="G14" s="19">
        <v>-9.016913567673859</v>
      </c>
      <c r="H14" s="19">
        <v>-5.875717889770016</v>
      </c>
      <c r="I14" s="19">
        <v>4.862095778255497</v>
      </c>
      <c r="J14" s="19">
        <f>('Tavola 1'!K14-'Tavola 1'!J14)/'Tavola 1'!J14*100</f>
        <v>6.147605338916524</v>
      </c>
      <c r="K14" s="19">
        <f>('Tavola 1'!L14-'Tavola 1'!K14)/'Tavola 1'!K14*100</f>
        <v>-3.633390040845851</v>
      </c>
    </row>
    <row r="15" spans="1:11" ht="14.25">
      <c r="A15" s="27"/>
      <c r="B15" s="6" t="s">
        <v>25</v>
      </c>
      <c r="C15" s="16">
        <v>-4.843595207720111</v>
      </c>
      <c r="D15" s="16">
        <v>0.924753894127665</v>
      </c>
      <c r="E15" s="16">
        <v>2.914336178981456</v>
      </c>
      <c r="F15" s="20">
        <v>-0.4143991692786929</v>
      </c>
      <c r="G15" s="20">
        <v>-4.489258991069271</v>
      </c>
      <c r="H15" s="20">
        <v>-2.7801294411689716</v>
      </c>
      <c r="I15" s="20">
        <v>5.45204055107876</v>
      </c>
      <c r="J15" s="20">
        <f>('Tavola 1'!K15-'Tavola 1'!J15)/'Tavola 1'!J15*100</f>
        <v>5.473113879617632</v>
      </c>
      <c r="K15" s="20">
        <f>('Tavola 1'!L15-'Tavola 1'!K15)/'Tavola 1'!K15*100</f>
        <v>-1.4377963760613417</v>
      </c>
    </row>
    <row r="16" spans="1:11" ht="14.25">
      <c r="A16" s="25" t="s">
        <v>29</v>
      </c>
      <c r="B16" s="6" t="s">
        <v>23</v>
      </c>
      <c r="C16" s="15">
        <v>-5.050648154707081</v>
      </c>
      <c r="D16" s="15">
        <v>-4.041082264000796</v>
      </c>
      <c r="E16" s="15">
        <v>-7.834244693808803</v>
      </c>
      <c r="F16" s="19">
        <v>2.1538634574288555</v>
      </c>
      <c r="G16" s="19">
        <v>16.43545279383431</v>
      </c>
      <c r="H16" s="19">
        <v>4.893501335665824</v>
      </c>
      <c r="I16" s="19">
        <v>-3.4121385589687017</v>
      </c>
      <c r="J16" s="19">
        <f>('Tavola 1'!K16-'Tavola 1'!J16)/'Tavola 1'!J16*100</f>
        <v>1.5096716989056596</v>
      </c>
      <c r="K16" s="19">
        <f>('Tavola 1'!L16-'Tavola 1'!K16)/'Tavola 1'!K16*100</f>
        <v>-3.615759470393528</v>
      </c>
    </row>
    <row r="17" spans="1:11" ht="14.25">
      <c r="A17" s="26"/>
      <c r="B17" s="6" t="s">
        <v>24</v>
      </c>
      <c r="C17" s="16">
        <v>-21.153270592930067</v>
      </c>
      <c r="D17" s="16">
        <v>11.952762547448332</v>
      </c>
      <c r="E17" s="16">
        <v>-6.204792043399646</v>
      </c>
      <c r="F17" s="20">
        <v>7.117323372293859</v>
      </c>
      <c r="G17" s="20">
        <v>-12.610146612171432</v>
      </c>
      <c r="H17" s="20">
        <v>-1.5232129065476718</v>
      </c>
      <c r="I17" s="20">
        <v>8.5617184436408</v>
      </c>
      <c r="J17" s="20">
        <f>('Tavola 1'!K17-'Tavola 1'!J17)/'Tavola 1'!J17*100</f>
        <v>-1.4167603146572545</v>
      </c>
      <c r="K17" s="20">
        <f>('Tavola 1'!L17-'Tavola 1'!K17)/'Tavola 1'!K17*100</f>
        <v>7.051255954077283</v>
      </c>
    </row>
    <row r="18" spans="1:11" ht="14.25">
      <c r="A18" s="27"/>
      <c r="B18" s="6" t="s">
        <v>25</v>
      </c>
      <c r="C18" s="15">
        <v>-11.736765071387149</v>
      </c>
      <c r="D18" s="15">
        <v>1.8929320108882826</v>
      </c>
      <c r="E18" s="15">
        <v>-7.171590001842422</v>
      </c>
      <c r="F18" s="19">
        <v>4.197747308182141</v>
      </c>
      <c r="G18" s="19">
        <v>4.139748249972216</v>
      </c>
      <c r="H18" s="19">
        <v>2.61405032999528</v>
      </c>
      <c r="I18" s="19">
        <v>0.669914738124229</v>
      </c>
      <c r="J18" s="19">
        <f>('Tavola 1'!K18-'Tavola 1'!J18)/'Tavola 1'!J18*100</f>
        <v>0.43380107122304895</v>
      </c>
      <c r="K18" s="19">
        <f>('Tavola 1'!L18-'Tavola 1'!K18)/'Tavola 1'!K18*100</f>
        <v>0.23359337123717225</v>
      </c>
    </row>
  </sheetData>
  <sheetProtection/>
  <mergeCells count="8">
    <mergeCell ref="C1:K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1.28125" style="0" customWidth="1"/>
    <col min="3" max="4" width="11.7109375" style="0" customWidth="1"/>
    <col min="5" max="5" width="11.421875" style="0" customWidth="1"/>
    <col min="6" max="6" width="9.421875" style="0" customWidth="1"/>
    <col min="7" max="7" width="10.28125" style="0" customWidth="1"/>
    <col min="12" max="12" width="9.57421875" style="0" bestFit="1" customWidth="1"/>
  </cols>
  <sheetData>
    <row r="1" spans="1:12" s="11" customFormat="1" ht="15" customHeight="1">
      <c r="A1" s="28" t="s">
        <v>3</v>
      </c>
      <c r="B1" s="29"/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0" t="s">
        <v>14</v>
      </c>
      <c r="B2" s="31"/>
      <c r="C2" s="2" t="s">
        <v>15</v>
      </c>
      <c r="D2" s="2" t="s">
        <v>16</v>
      </c>
      <c r="E2" s="2" t="s">
        <v>17</v>
      </c>
      <c r="F2" s="2" t="s">
        <v>18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</row>
    <row r="3" spans="1:12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  <c r="H3" s="4"/>
      <c r="I3" s="4"/>
      <c r="J3" s="4"/>
      <c r="K3" s="4"/>
      <c r="L3" s="4"/>
    </row>
    <row r="4" spans="1:15" ht="14.25">
      <c r="A4" s="25" t="s">
        <v>22</v>
      </c>
      <c r="B4" s="6" t="s">
        <v>23</v>
      </c>
      <c r="C4" s="7">
        <v>3567.679</v>
      </c>
      <c r="D4" s="7">
        <v>3470.206</v>
      </c>
      <c r="E4" s="7">
        <v>3368.32</v>
      </c>
      <c r="F4" s="7">
        <v>3401.603</v>
      </c>
      <c r="G4" s="17">
        <v>3339.571</v>
      </c>
      <c r="H4" s="17">
        <v>3281.902</v>
      </c>
      <c r="I4" s="17">
        <v>3355.687</v>
      </c>
      <c r="J4" s="17">
        <v>3355.446</v>
      </c>
      <c r="K4" s="17">
        <v>3395.329</v>
      </c>
      <c r="L4" s="17">
        <v>3422.453</v>
      </c>
      <c r="N4" s="21"/>
      <c r="O4" s="21"/>
    </row>
    <row r="5" spans="1:15" ht="14.25">
      <c r="A5" s="26"/>
      <c r="B5" s="6" t="s">
        <v>24</v>
      </c>
      <c r="C5" s="9">
        <v>1360.816</v>
      </c>
      <c r="D5" s="9">
        <v>1249.987</v>
      </c>
      <c r="E5" s="9">
        <v>1187.206</v>
      </c>
      <c r="F5" s="9">
        <v>1199.991</v>
      </c>
      <c r="G5" s="18">
        <v>1184.849</v>
      </c>
      <c r="H5" s="18">
        <v>1166.761</v>
      </c>
      <c r="I5" s="18">
        <v>1153.638</v>
      </c>
      <c r="J5" s="18">
        <v>1151.89</v>
      </c>
      <c r="K5" s="18">
        <v>1145.858</v>
      </c>
      <c r="L5" s="18">
        <v>1148.133</v>
      </c>
      <c r="N5" s="21"/>
      <c r="O5" s="21"/>
    </row>
    <row r="6" spans="1:15" ht="14.25">
      <c r="A6" s="27"/>
      <c r="B6" s="6" t="s">
        <v>25</v>
      </c>
      <c r="C6" s="7">
        <v>4928.494</v>
      </c>
      <c r="D6" s="7">
        <v>4720.193</v>
      </c>
      <c r="E6" s="7">
        <v>4555.527</v>
      </c>
      <c r="F6" s="7">
        <v>4601.595</v>
      </c>
      <c r="G6" s="17">
        <v>4524.42</v>
      </c>
      <c r="H6" s="17">
        <v>4448.663</v>
      </c>
      <c r="I6" s="17">
        <v>4509.325</v>
      </c>
      <c r="J6" s="17">
        <v>4507.336</v>
      </c>
      <c r="K6" s="17">
        <v>4541.187</v>
      </c>
      <c r="L6" s="17">
        <v>4570.586</v>
      </c>
      <c r="N6" s="21"/>
      <c r="O6" s="21"/>
    </row>
    <row r="7" spans="1:15" ht="14.25">
      <c r="A7" s="25" t="s">
        <v>26</v>
      </c>
      <c r="B7" s="6" t="s">
        <v>23</v>
      </c>
      <c r="C7" s="9">
        <v>2193.103</v>
      </c>
      <c r="D7" s="9">
        <v>2167.049</v>
      </c>
      <c r="E7" s="9">
        <v>2124.653</v>
      </c>
      <c r="F7" s="9">
        <v>2163.458</v>
      </c>
      <c r="G7" s="18">
        <v>2113.608</v>
      </c>
      <c r="H7" s="18">
        <v>2085.397</v>
      </c>
      <c r="I7" s="18">
        <v>2132.678</v>
      </c>
      <c r="J7" s="18">
        <v>2150.642</v>
      </c>
      <c r="K7" s="18">
        <v>2166.166</v>
      </c>
      <c r="L7" s="18">
        <v>2178.181</v>
      </c>
      <c r="N7" s="21"/>
      <c r="O7" s="21"/>
    </row>
    <row r="8" spans="1:15" ht="14.25">
      <c r="A8" s="26"/>
      <c r="B8" s="6" t="s">
        <v>24</v>
      </c>
      <c r="C8" s="7">
        <v>943.019</v>
      </c>
      <c r="D8" s="7">
        <v>870.043</v>
      </c>
      <c r="E8" s="7">
        <v>822.669</v>
      </c>
      <c r="F8" s="7">
        <v>846.772</v>
      </c>
      <c r="G8" s="17">
        <v>838.381</v>
      </c>
      <c r="H8" s="17">
        <v>811.257</v>
      </c>
      <c r="I8" s="17">
        <v>797.537</v>
      </c>
      <c r="J8" s="17">
        <v>800.34</v>
      </c>
      <c r="K8" s="17">
        <v>800.238</v>
      </c>
      <c r="L8" s="17">
        <v>785.276</v>
      </c>
      <c r="N8" s="21"/>
      <c r="O8" s="21"/>
    </row>
    <row r="9" spans="1:15" ht="14.25">
      <c r="A9" s="27"/>
      <c r="B9" s="6" t="s">
        <v>25</v>
      </c>
      <c r="C9" s="9">
        <v>3136.122</v>
      </c>
      <c r="D9" s="9">
        <v>3037.092</v>
      </c>
      <c r="E9" s="9">
        <v>2947.322</v>
      </c>
      <c r="F9" s="9">
        <v>3010.23</v>
      </c>
      <c r="G9" s="18">
        <v>2951.989</v>
      </c>
      <c r="H9" s="18">
        <v>2896.654</v>
      </c>
      <c r="I9" s="18">
        <v>2930.215</v>
      </c>
      <c r="J9" s="18">
        <v>2950.982</v>
      </c>
      <c r="K9" s="18">
        <v>2966.404</v>
      </c>
      <c r="L9" s="18">
        <v>2963.457</v>
      </c>
      <c r="N9" s="21"/>
      <c r="O9" s="21"/>
    </row>
    <row r="10" spans="1:15" ht="14.25">
      <c r="A10" s="25" t="s">
        <v>27</v>
      </c>
      <c r="B10" s="6" t="s">
        <v>23</v>
      </c>
      <c r="C10" s="7">
        <v>637.996</v>
      </c>
      <c r="D10" s="7">
        <v>607.422</v>
      </c>
      <c r="E10" s="7">
        <v>585.081</v>
      </c>
      <c r="F10" s="7">
        <v>580.972</v>
      </c>
      <c r="G10" s="17">
        <v>568.408</v>
      </c>
      <c r="H10" s="17">
        <v>562.607</v>
      </c>
      <c r="I10" s="17">
        <v>569.09</v>
      </c>
      <c r="J10" s="17">
        <v>566.544</v>
      </c>
      <c r="K10" s="17">
        <v>573.801</v>
      </c>
      <c r="L10" s="17">
        <v>568.144</v>
      </c>
      <c r="N10" s="21"/>
      <c r="O10" s="21"/>
    </row>
    <row r="11" spans="1:15" ht="14.25">
      <c r="A11" s="26"/>
      <c r="B11" s="6" t="s">
        <v>24</v>
      </c>
      <c r="C11" s="9">
        <v>258.702</v>
      </c>
      <c r="D11" s="9">
        <v>233.329</v>
      </c>
      <c r="E11" s="9">
        <v>228.924</v>
      </c>
      <c r="F11" s="9">
        <v>213.091</v>
      </c>
      <c r="G11" s="18">
        <v>198.965</v>
      </c>
      <c r="H11" s="18">
        <v>213.861</v>
      </c>
      <c r="I11" s="18">
        <v>223.634</v>
      </c>
      <c r="J11" s="18">
        <v>216.048</v>
      </c>
      <c r="K11" s="18">
        <v>208.761</v>
      </c>
      <c r="L11" s="18">
        <v>217.379</v>
      </c>
      <c r="N11" s="21"/>
      <c r="O11" s="21"/>
    </row>
    <row r="12" spans="1:15" ht="14.25">
      <c r="A12" s="27"/>
      <c r="B12" s="6" t="s">
        <v>25</v>
      </c>
      <c r="C12" s="7">
        <v>896.698</v>
      </c>
      <c r="D12" s="7">
        <v>840.751</v>
      </c>
      <c r="E12" s="7">
        <v>814.004</v>
      </c>
      <c r="F12" s="7">
        <v>794.063</v>
      </c>
      <c r="G12" s="17">
        <v>767.373</v>
      </c>
      <c r="H12" s="17">
        <v>776.467</v>
      </c>
      <c r="I12" s="17">
        <v>792.724</v>
      </c>
      <c r="J12" s="17">
        <v>782.592</v>
      </c>
      <c r="K12" s="17">
        <v>782.562</v>
      </c>
      <c r="L12" s="17">
        <v>785.522</v>
      </c>
      <c r="N12" s="21"/>
      <c r="O12" s="21"/>
    </row>
    <row r="13" spans="1:15" ht="14.25">
      <c r="A13" s="25" t="s">
        <v>28</v>
      </c>
      <c r="B13" s="6" t="s">
        <v>23</v>
      </c>
      <c r="C13" s="9">
        <v>736.58</v>
      </c>
      <c r="D13" s="9">
        <v>695.735</v>
      </c>
      <c r="E13" s="9">
        <v>658.587</v>
      </c>
      <c r="F13" s="9">
        <v>657.173</v>
      </c>
      <c r="G13" s="18">
        <v>657.554</v>
      </c>
      <c r="H13" s="18">
        <v>633.899</v>
      </c>
      <c r="I13" s="18">
        <v>653.919</v>
      </c>
      <c r="J13" s="18">
        <v>638.26</v>
      </c>
      <c r="K13" s="18">
        <v>655.363</v>
      </c>
      <c r="L13" s="18">
        <v>676.128</v>
      </c>
      <c r="N13" s="21"/>
      <c r="O13" s="21"/>
    </row>
    <row r="14" spans="1:15" ht="14.25">
      <c r="A14" s="26"/>
      <c r="B14" s="6" t="s">
        <v>24</v>
      </c>
      <c r="C14" s="7">
        <v>159.095</v>
      </c>
      <c r="D14" s="7">
        <v>146.615</v>
      </c>
      <c r="E14" s="7">
        <v>135.614</v>
      </c>
      <c r="F14" s="7">
        <v>140.128</v>
      </c>
      <c r="G14" s="17">
        <v>147.503</v>
      </c>
      <c r="H14" s="17">
        <v>141.643</v>
      </c>
      <c r="I14" s="17">
        <v>132.467</v>
      </c>
      <c r="J14" s="17">
        <v>135.502</v>
      </c>
      <c r="K14" s="17">
        <v>136.858</v>
      </c>
      <c r="L14" s="17">
        <v>145.478</v>
      </c>
      <c r="N14" s="21"/>
      <c r="O14" s="21"/>
    </row>
    <row r="15" spans="1:15" ht="14.25">
      <c r="A15" s="27"/>
      <c r="B15" s="6" t="s">
        <v>25</v>
      </c>
      <c r="C15" s="9">
        <v>895.675</v>
      </c>
      <c r="D15" s="9">
        <v>842.35</v>
      </c>
      <c r="E15" s="9">
        <v>794.201</v>
      </c>
      <c r="F15" s="9">
        <v>797.301</v>
      </c>
      <c r="G15" s="18">
        <v>805.057</v>
      </c>
      <c r="H15" s="18">
        <v>775.542</v>
      </c>
      <c r="I15" s="18">
        <v>786.386</v>
      </c>
      <c r="J15" s="18">
        <v>773.762</v>
      </c>
      <c r="K15" s="18">
        <v>792.221</v>
      </c>
      <c r="L15" s="18">
        <v>821.606</v>
      </c>
      <c r="N15" s="21"/>
      <c r="O15" s="21"/>
    </row>
    <row r="16" spans="1:15" ht="14.25">
      <c r="A16" s="25" t="s">
        <v>29</v>
      </c>
      <c r="B16" s="6" t="s">
        <v>23</v>
      </c>
      <c r="C16" s="7">
        <v>215.244</v>
      </c>
      <c r="D16" s="7">
        <v>196.217</v>
      </c>
      <c r="E16" s="7">
        <v>175.104</v>
      </c>
      <c r="F16" s="7">
        <v>174.727</v>
      </c>
      <c r="G16" s="17">
        <v>182.846</v>
      </c>
      <c r="H16" s="17">
        <v>180.809</v>
      </c>
      <c r="I16" s="17">
        <v>187.021</v>
      </c>
      <c r="J16" s="17">
        <v>182.412</v>
      </c>
      <c r="K16" s="17">
        <v>191.295</v>
      </c>
      <c r="L16" s="17">
        <v>196.142</v>
      </c>
      <c r="N16" s="21"/>
      <c r="O16" s="21"/>
    </row>
    <row r="17" spans="1:15" ht="14.25">
      <c r="A17" s="26"/>
      <c r="B17" s="6" t="s">
        <v>24</v>
      </c>
      <c r="C17" s="9">
        <v>43.373</v>
      </c>
      <c r="D17" s="9">
        <v>39.019</v>
      </c>
      <c r="E17" s="9">
        <v>35.61</v>
      </c>
      <c r="F17" s="9">
        <v>35.217</v>
      </c>
      <c r="G17" s="18">
        <v>37.956</v>
      </c>
      <c r="H17" s="18">
        <v>42.152</v>
      </c>
      <c r="I17" s="18">
        <v>37.006</v>
      </c>
      <c r="J17" s="18">
        <v>35.457</v>
      </c>
      <c r="K17" s="18">
        <v>38.335</v>
      </c>
      <c r="L17" s="18">
        <v>41.809</v>
      </c>
      <c r="N17" s="21"/>
      <c r="O17" s="21"/>
    </row>
    <row r="18" spans="1:15" ht="14.25">
      <c r="A18" s="27"/>
      <c r="B18" s="6" t="s">
        <v>25</v>
      </c>
      <c r="C18" s="7">
        <v>258.617</v>
      </c>
      <c r="D18" s="7">
        <v>235.236</v>
      </c>
      <c r="E18" s="7">
        <v>210.714</v>
      </c>
      <c r="F18" s="7">
        <v>209.944</v>
      </c>
      <c r="G18" s="17">
        <v>220.802</v>
      </c>
      <c r="H18" s="17">
        <v>222.961</v>
      </c>
      <c r="I18" s="17">
        <v>224.027</v>
      </c>
      <c r="J18" s="17">
        <v>217.869</v>
      </c>
      <c r="K18" s="17">
        <v>229.63</v>
      </c>
      <c r="L18" s="17">
        <v>237.951</v>
      </c>
      <c r="N18" s="21"/>
      <c r="O18" s="21"/>
    </row>
  </sheetData>
  <sheetProtection/>
  <mergeCells count="8">
    <mergeCell ref="C1:L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2.421875" style="0" customWidth="1"/>
    <col min="3" max="3" width="12.140625" style="0" customWidth="1"/>
    <col min="4" max="4" width="12.57421875" style="0" customWidth="1"/>
    <col min="5" max="5" width="12.28125" style="0" customWidth="1"/>
    <col min="6" max="8" width="10.57421875" style="0" customWidth="1"/>
    <col min="9" max="9" width="10.28125" style="0" customWidth="1"/>
    <col min="10" max="10" width="10.421875" style="0" customWidth="1"/>
    <col min="11" max="11" width="10.00390625" style="0" customWidth="1"/>
  </cols>
  <sheetData>
    <row r="1" spans="1:11" s="11" customFormat="1" ht="15" customHeight="1">
      <c r="A1" s="32" t="s">
        <v>4</v>
      </c>
      <c r="B1" s="33"/>
      <c r="C1" s="23" t="s">
        <v>56</v>
      </c>
      <c r="D1" s="24"/>
      <c r="E1" s="24"/>
      <c r="F1" s="24"/>
      <c r="G1" s="24"/>
      <c r="H1" s="24"/>
      <c r="I1" s="24"/>
      <c r="J1" s="24"/>
      <c r="K1" s="24"/>
    </row>
    <row r="2" spans="1:11" ht="14.25">
      <c r="A2" s="30" t="s">
        <v>31</v>
      </c>
      <c r="B2" s="31"/>
      <c r="C2" s="2" t="s">
        <v>32</v>
      </c>
      <c r="D2" s="2" t="s">
        <v>33</v>
      </c>
      <c r="E2" s="2" t="s">
        <v>34</v>
      </c>
      <c r="F2" s="2" t="s">
        <v>54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</row>
    <row r="3" spans="1:11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/>
      <c r="H3" s="4"/>
      <c r="I3" s="4"/>
      <c r="J3" s="4"/>
      <c r="K3" s="4"/>
    </row>
    <row r="4" spans="1:11" ht="14.25">
      <c r="A4" s="5" t="s">
        <v>22</v>
      </c>
      <c r="B4" s="6" t="s">
        <v>23</v>
      </c>
      <c r="C4" s="15">
        <v>-2.7321123901561757</v>
      </c>
      <c r="D4" s="15">
        <v>-2.93602166557259</v>
      </c>
      <c r="E4" s="15">
        <v>0.9881187060611789</v>
      </c>
      <c r="F4" s="19">
        <v>-1.8236108093742907</v>
      </c>
      <c r="G4" s="19">
        <v>-1.7268385669895885</v>
      </c>
      <c r="H4" s="19">
        <v>2.248238978494783</v>
      </c>
      <c r="I4" s="19">
        <v>-0.00718183787701253</v>
      </c>
      <c r="J4" s="19">
        <v>1.1886050319391301</v>
      </c>
      <c r="K4" s="19">
        <v>0.7988622015716237</v>
      </c>
    </row>
    <row r="5" spans="1:11" ht="14.25">
      <c r="A5" s="8"/>
      <c r="B5" s="6" t="s">
        <v>24</v>
      </c>
      <c r="C5" s="16">
        <v>-8.144304593714356</v>
      </c>
      <c r="D5" s="16">
        <v>-5.022532234335251</v>
      </c>
      <c r="E5" s="16">
        <v>1.0768981962692306</v>
      </c>
      <c r="F5" s="20">
        <v>-1.2618427971543162</v>
      </c>
      <c r="G5" s="20">
        <v>-1.5266080319095485</v>
      </c>
      <c r="H5" s="20">
        <v>-1.1247376283574826</v>
      </c>
      <c r="I5" s="20">
        <v>-0.15152066766176392</v>
      </c>
      <c r="J5" s="20">
        <v>-0.5236611134743901</v>
      </c>
      <c r="K5" s="20">
        <v>0.19854118049532238</v>
      </c>
    </row>
    <row r="6" spans="1:11" ht="14.25">
      <c r="A6" s="10"/>
      <c r="B6" s="6" t="s">
        <v>25</v>
      </c>
      <c r="C6" s="15">
        <v>-4.226463499803377</v>
      </c>
      <c r="D6" s="15">
        <v>-3.488543794713482</v>
      </c>
      <c r="E6" s="15">
        <v>1.0112551193308745</v>
      </c>
      <c r="F6" s="19">
        <v>-1.6771358626737072</v>
      </c>
      <c r="G6" s="19">
        <v>-1.6744024648463343</v>
      </c>
      <c r="H6" s="19">
        <v>1.3636007043015006</v>
      </c>
      <c r="I6" s="19">
        <v>-0.04410859718471341</v>
      </c>
      <c r="J6" s="19">
        <v>0.7510201147640126</v>
      </c>
      <c r="K6" s="19">
        <v>0.6473858046365486</v>
      </c>
    </row>
    <row r="7" spans="1:11" ht="14.25">
      <c r="A7" s="5" t="s">
        <v>26</v>
      </c>
      <c r="B7" s="6" t="s">
        <v>23</v>
      </c>
      <c r="C7" s="16">
        <v>-1.1879970981755115</v>
      </c>
      <c r="D7" s="16">
        <v>-1.9563932333786722</v>
      </c>
      <c r="E7" s="16">
        <v>1.8264158900300567</v>
      </c>
      <c r="F7" s="20">
        <v>-2.3041815463947026</v>
      </c>
      <c r="G7" s="20">
        <v>-1.3347318897354778</v>
      </c>
      <c r="H7" s="20">
        <v>2.267242160605388</v>
      </c>
      <c r="I7" s="20">
        <v>0.8423212505591535</v>
      </c>
      <c r="J7" s="20">
        <v>0.721830969543064</v>
      </c>
      <c r="K7" s="20">
        <v>0.5546666321971572</v>
      </c>
    </row>
    <row r="8" spans="1:11" ht="14.25">
      <c r="A8" s="8"/>
      <c r="B8" s="6" t="s">
        <v>24</v>
      </c>
      <c r="C8" s="15">
        <v>-7.738550336737647</v>
      </c>
      <c r="D8" s="15">
        <v>-5.44501823473093</v>
      </c>
      <c r="E8" s="15">
        <v>2.9298539266703942</v>
      </c>
      <c r="F8" s="19">
        <v>-0.9909397098628764</v>
      </c>
      <c r="G8" s="19">
        <v>-3.235283242344474</v>
      </c>
      <c r="H8" s="19">
        <v>-1.6912026645070446</v>
      </c>
      <c r="I8" s="19">
        <v>0.35145704838772335</v>
      </c>
      <c r="J8" s="19">
        <v>-0.012744583551987335</v>
      </c>
      <c r="K8" s="19">
        <v>-1.8696937661045965</v>
      </c>
    </row>
    <row r="9" spans="1:11" ht="14.25">
      <c r="A9" s="10"/>
      <c r="B9" s="6" t="s">
        <v>25</v>
      </c>
      <c r="C9" s="16">
        <v>-3.157721542720588</v>
      </c>
      <c r="D9" s="16">
        <v>-2.9557879708616</v>
      </c>
      <c r="E9" s="16">
        <v>2.1344121884205354</v>
      </c>
      <c r="F9" s="20">
        <v>-1.9347691040219512</v>
      </c>
      <c r="G9" s="20">
        <v>-1.8744988548399073</v>
      </c>
      <c r="H9" s="20">
        <v>1.158612661367224</v>
      </c>
      <c r="I9" s="20">
        <v>0.7087193260562732</v>
      </c>
      <c r="J9" s="20">
        <v>0.5226056953244725</v>
      </c>
      <c r="K9" s="20">
        <v>-0.09934587466845772</v>
      </c>
    </row>
    <row r="10" spans="1:11" ht="14.25">
      <c r="A10" s="5" t="s">
        <v>27</v>
      </c>
      <c r="B10" s="6" t="s">
        <v>23</v>
      </c>
      <c r="C10" s="15">
        <v>-4.792193054501903</v>
      </c>
      <c r="D10" s="15">
        <v>-3.6780031016328034</v>
      </c>
      <c r="E10" s="15">
        <v>-0.7022959214194338</v>
      </c>
      <c r="F10" s="19">
        <v>-2.1625827062233576</v>
      </c>
      <c r="G10" s="19">
        <v>-1.0205697316012519</v>
      </c>
      <c r="H10" s="19">
        <v>1.1523141375773962</v>
      </c>
      <c r="I10" s="19">
        <v>-0.44738090635928396</v>
      </c>
      <c r="J10" s="19">
        <v>1.28092434126918</v>
      </c>
      <c r="K10" s="19">
        <v>-0.9858818649671295</v>
      </c>
    </row>
    <row r="11" spans="1:11" ht="14.25">
      <c r="A11" s="8"/>
      <c r="B11" s="6" t="s">
        <v>24</v>
      </c>
      <c r="C11" s="16">
        <v>-9.807809757945432</v>
      </c>
      <c r="D11" s="16">
        <v>-1.887892203712355</v>
      </c>
      <c r="E11" s="16">
        <v>-6.916269154828676</v>
      </c>
      <c r="F11" s="20">
        <v>-6.629092735028699</v>
      </c>
      <c r="G11" s="20">
        <v>7.486743899680842</v>
      </c>
      <c r="H11" s="20">
        <v>4.569790658418317</v>
      </c>
      <c r="I11" s="20">
        <v>-3.3921496731266196</v>
      </c>
      <c r="J11" s="20">
        <v>-3.3728615863141553</v>
      </c>
      <c r="K11" s="20">
        <v>4.128165701448065</v>
      </c>
    </row>
    <row r="12" spans="1:11" ht="14.25">
      <c r="A12" s="10"/>
      <c r="B12" s="6" t="s">
        <v>25</v>
      </c>
      <c r="C12" s="15">
        <v>-6.239224354241897</v>
      </c>
      <c r="D12" s="15">
        <v>-3.1813224129379516</v>
      </c>
      <c r="E12" s="15">
        <v>-2.449742261708791</v>
      </c>
      <c r="F12" s="19">
        <v>-3.3611942629237155</v>
      </c>
      <c r="G12" s="19">
        <v>1.185082091759801</v>
      </c>
      <c r="H12" s="19">
        <v>2.09371422095209</v>
      </c>
      <c r="I12" s="19">
        <v>-1.2781245427160097</v>
      </c>
      <c r="J12" s="19">
        <v>-0.0038334151128522546</v>
      </c>
      <c r="K12" s="19">
        <v>0.3782447908280796</v>
      </c>
    </row>
    <row r="13" spans="1:11" ht="14.25">
      <c r="A13" s="34" t="s">
        <v>38</v>
      </c>
      <c r="B13" s="6" t="s">
        <v>23</v>
      </c>
      <c r="C13" s="16">
        <v>-5.545222514866006</v>
      </c>
      <c r="D13" s="16">
        <v>-5.339389278963977</v>
      </c>
      <c r="E13" s="16">
        <v>-0.21470208188135922</v>
      </c>
      <c r="F13" s="20">
        <v>0.057975601553924436</v>
      </c>
      <c r="G13" s="20">
        <v>-3.597423177412041</v>
      </c>
      <c r="H13" s="20">
        <v>3.1582318318848874</v>
      </c>
      <c r="I13" s="20">
        <v>-2.394639091385935</v>
      </c>
      <c r="J13" s="20">
        <v>2.679628991320162</v>
      </c>
      <c r="K13" s="20">
        <v>3.168473044709571</v>
      </c>
    </row>
    <row r="14" spans="1:11" ht="14.25">
      <c r="A14" s="35"/>
      <c r="B14" s="6" t="s">
        <v>24</v>
      </c>
      <c r="C14" s="15">
        <v>-7.844369716207292</v>
      </c>
      <c r="D14" s="15">
        <v>-7.503325034955497</v>
      </c>
      <c r="E14" s="15">
        <v>3.3285648974294557</v>
      </c>
      <c r="F14" s="19">
        <v>5.263045215802696</v>
      </c>
      <c r="G14" s="19">
        <v>-3.972800553209078</v>
      </c>
      <c r="H14" s="19">
        <v>-6.478258720868654</v>
      </c>
      <c r="I14" s="19">
        <v>2.2911366604512793</v>
      </c>
      <c r="J14" s="19">
        <v>1.00072323655739</v>
      </c>
      <c r="K14" s="19">
        <v>6.298499174326677</v>
      </c>
    </row>
    <row r="15" spans="1:11" ht="14.25">
      <c r="A15" s="36"/>
      <c r="B15" s="6" t="s">
        <v>25</v>
      </c>
      <c r="C15" s="16">
        <v>-5.953610405560045</v>
      </c>
      <c r="D15" s="16">
        <v>-5.7160325280465365</v>
      </c>
      <c r="E15" s="16">
        <v>0.39032940023999246</v>
      </c>
      <c r="F15" s="20">
        <v>0.9727819230127607</v>
      </c>
      <c r="G15" s="20">
        <v>-3.6662000330411373</v>
      </c>
      <c r="H15" s="20">
        <v>1.3982479349925518</v>
      </c>
      <c r="I15" s="20">
        <v>-1.6053185077048706</v>
      </c>
      <c r="J15" s="20">
        <v>2.3856172828337474</v>
      </c>
      <c r="K15" s="20">
        <v>3.709192258220874</v>
      </c>
    </row>
    <row r="16" spans="1:11" ht="14.25">
      <c r="A16" s="5" t="s">
        <v>29</v>
      </c>
      <c r="B16" s="6" t="s">
        <v>23</v>
      </c>
      <c r="C16" s="15">
        <v>-8.839735370091612</v>
      </c>
      <c r="D16" s="15">
        <v>-10.760025889703744</v>
      </c>
      <c r="E16" s="15">
        <v>-0.21530062134503467</v>
      </c>
      <c r="F16" s="19">
        <v>4.6466773881540915</v>
      </c>
      <c r="G16" s="19">
        <v>-1.114052262559753</v>
      </c>
      <c r="H16" s="19">
        <v>3.435669684584279</v>
      </c>
      <c r="I16" s="19">
        <v>-2.4644291282797015</v>
      </c>
      <c r="J16" s="19">
        <v>4.869745411486076</v>
      </c>
      <c r="K16" s="19">
        <v>2.5337829007553827</v>
      </c>
    </row>
    <row r="17" spans="1:11" ht="14.25">
      <c r="A17" s="8"/>
      <c r="B17" s="6" t="s">
        <v>24</v>
      </c>
      <c r="C17" s="16">
        <v>-10.038503216286628</v>
      </c>
      <c r="D17" s="16">
        <v>-8.736769266254898</v>
      </c>
      <c r="E17" s="16">
        <v>-1.1036225779275504</v>
      </c>
      <c r="F17" s="20">
        <v>7.7774938240054645</v>
      </c>
      <c r="G17" s="20">
        <v>11.05490568026135</v>
      </c>
      <c r="H17" s="20">
        <v>-12.208198899221866</v>
      </c>
      <c r="I17" s="20">
        <v>-4.185807706858346</v>
      </c>
      <c r="J17" s="20">
        <v>8.116873960007897</v>
      </c>
      <c r="K17" s="20">
        <v>9.062214686317978</v>
      </c>
    </row>
    <row r="18" spans="1:11" ht="14.25">
      <c r="A18" s="10"/>
      <c r="B18" s="6" t="s">
        <v>25</v>
      </c>
      <c r="C18" s="15">
        <v>-9.04078231516104</v>
      </c>
      <c r="D18" s="15">
        <v>-10.424424832933731</v>
      </c>
      <c r="E18" s="15">
        <v>-0.3654242243040378</v>
      </c>
      <c r="F18" s="19">
        <v>5.171855351903367</v>
      </c>
      <c r="G18" s="19">
        <v>0.9777991141384681</v>
      </c>
      <c r="H18" s="19">
        <v>0.4781105215710254</v>
      </c>
      <c r="I18" s="19">
        <v>-2.7487758172006</v>
      </c>
      <c r="J18" s="19">
        <v>5.398197999715423</v>
      </c>
      <c r="K18" s="19">
        <v>3.6236554457170222</v>
      </c>
    </row>
  </sheetData>
  <sheetProtection/>
  <mergeCells count="4">
    <mergeCell ref="A1:B1"/>
    <mergeCell ref="A2:B2"/>
    <mergeCell ref="A13:A15"/>
    <mergeCell ref="C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N17" sqref="N17:N20"/>
    </sheetView>
  </sheetViews>
  <sheetFormatPr defaultColWidth="9.140625" defaultRowHeight="15"/>
  <cols>
    <col min="1" max="1" width="12.00390625" style="0" customWidth="1"/>
  </cols>
  <sheetData>
    <row r="1" spans="1:12" s="11" customFormat="1" ht="15" customHeight="1">
      <c r="A1" s="28" t="s">
        <v>5</v>
      </c>
      <c r="B1" s="29"/>
      <c r="C1" s="23" t="s">
        <v>40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0" t="s">
        <v>14</v>
      </c>
      <c r="B2" s="31"/>
      <c r="C2" s="2" t="s">
        <v>15</v>
      </c>
      <c r="D2" s="2" t="s">
        <v>16</v>
      </c>
      <c r="E2" s="2" t="s">
        <v>17</v>
      </c>
      <c r="F2" s="2" t="s">
        <v>18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</row>
    <row r="3" spans="1:12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  <c r="H3" s="4"/>
      <c r="I3" s="4"/>
      <c r="J3" s="4"/>
      <c r="K3" s="4"/>
      <c r="L3" s="4"/>
    </row>
    <row r="4" spans="1:16" ht="14.25">
      <c r="A4" s="25" t="s">
        <v>22</v>
      </c>
      <c r="B4" s="6" t="s">
        <v>23</v>
      </c>
      <c r="C4" s="7">
        <v>1839.953</v>
      </c>
      <c r="D4" s="7">
        <v>1804.542</v>
      </c>
      <c r="E4" s="7">
        <v>1781.379</v>
      </c>
      <c r="F4" s="7">
        <v>1668.414</v>
      </c>
      <c r="G4" s="17">
        <v>1585.824</v>
      </c>
      <c r="H4" s="17">
        <v>1444.236</v>
      </c>
      <c r="I4" s="17">
        <v>1388.049</v>
      </c>
      <c r="J4" s="17">
        <v>1373.694</v>
      </c>
      <c r="K4" s="17">
        <v>1315.127</v>
      </c>
      <c r="L4" s="17">
        <v>1324</v>
      </c>
      <c r="O4" s="21"/>
      <c r="P4" s="21"/>
    </row>
    <row r="5" spans="1:15" ht="14.25">
      <c r="A5" s="26"/>
      <c r="B5" s="6" t="s">
        <v>24</v>
      </c>
      <c r="C5" s="9">
        <v>112.566</v>
      </c>
      <c r="D5" s="9">
        <v>111.975</v>
      </c>
      <c r="E5" s="9">
        <v>107.619</v>
      </c>
      <c r="F5" s="9">
        <v>122.749</v>
      </c>
      <c r="G5" s="18">
        <v>114.057</v>
      </c>
      <c r="H5" s="18">
        <v>108.941</v>
      </c>
      <c r="I5" s="18">
        <v>96.034</v>
      </c>
      <c r="J5" s="18">
        <v>94.601</v>
      </c>
      <c r="K5" s="18">
        <v>88.599</v>
      </c>
      <c r="L5" s="18">
        <v>92</v>
      </c>
      <c r="O5" s="21"/>
    </row>
    <row r="6" spans="1:15" ht="14.25">
      <c r="A6" s="27"/>
      <c r="B6" s="6" t="s">
        <v>25</v>
      </c>
      <c r="C6" s="7">
        <v>1952.519</v>
      </c>
      <c r="D6" s="7">
        <v>1916.517</v>
      </c>
      <c r="E6" s="7">
        <v>1888.998</v>
      </c>
      <c r="F6" s="7">
        <v>1791.163</v>
      </c>
      <c r="G6" s="17">
        <v>1699.881</v>
      </c>
      <c r="H6" s="17">
        <v>1553.177</v>
      </c>
      <c r="I6" s="17">
        <v>1484.083</v>
      </c>
      <c r="J6" s="17">
        <v>1468.295</v>
      </c>
      <c r="K6" s="17">
        <v>1403.727</v>
      </c>
      <c r="L6" s="17">
        <v>1416</v>
      </c>
      <c r="O6" s="21"/>
    </row>
    <row r="7" spans="1:15" ht="14.25">
      <c r="A7" s="25" t="s">
        <v>26</v>
      </c>
      <c r="B7" s="6" t="s">
        <v>23</v>
      </c>
      <c r="C7" s="9">
        <v>875.166</v>
      </c>
      <c r="D7" s="9">
        <v>851.77</v>
      </c>
      <c r="E7" s="9">
        <v>831.049</v>
      </c>
      <c r="F7" s="9">
        <v>805.266</v>
      </c>
      <c r="G7" s="18">
        <v>786.157</v>
      </c>
      <c r="H7" s="18">
        <v>717.872</v>
      </c>
      <c r="I7" s="18">
        <v>690.468</v>
      </c>
      <c r="J7" s="18">
        <v>685.105</v>
      </c>
      <c r="K7" s="18">
        <v>658.085</v>
      </c>
      <c r="L7" s="18">
        <v>658</v>
      </c>
      <c r="O7" s="21"/>
    </row>
    <row r="8" spans="1:15" ht="14.25">
      <c r="A8" s="26"/>
      <c r="B8" s="6" t="s">
        <v>24</v>
      </c>
      <c r="C8" s="7">
        <v>68.367</v>
      </c>
      <c r="D8" s="7">
        <v>69.487</v>
      </c>
      <c r="E8" s="7">
        <v>67.199</v>
      </c>
      <c r="F8" s="7">
        <v>73.641</v>
      </c>
      <c r="G8" s="17">
        <v>69.832</v>
      </c>
      <c r="H8" s="17">
        <v>68.507</v>
      </c>
      <c r="I8" s="17">
        <v>63.061</v>
      </c>
      <c r="J8" s="17">
        <v>60.676</v>
      </c>
      <c r="K8" s="17">
        <v>50.096</v>
      </c>
      <c r="L8" s="17">
        <v>51</v>
      </c>
      <c r="O8" s="21"/>
    </row>
    <row r="9" spans="1:15" ht="14.25">
      <c r="A9" s="27"/>
      <c r="B9" s="6" t="s">
        <v>25</v>
      </c>
      <c r="C9" s="9">
        <v>943.534</v>
      </c>
      <c r="D9" s="9">
        <v>921.256</v>
      </c>
      <c r="E9" s="9">
        <v>898.248</v>
      </c>
      <c r="F9" s="9">
        <v>878.907</v>
      </c>
      <c r="G9" s="18">
        <v>855.989</v>
      </c>
      <c r="H9" s="18">
        <v>786.379</v>
      </c>
      <c r="I9" s="18">
        <v>753.528</v>
      </c>
      <c r="J9" s="18">
        <v>745.781</v>
      </c>
      <c r="K9" s="18">
        <v>708.182</v>
      </c>
      <c r="L9" s="18">
        <v>709</v>
      </c>
      <c r="O9" s="21"/>
    </row>
    <row r="10" spans="1:15" ht="14.25">
      <c r="A10" s="25" t="s">
        <v>27</v>
      </c>
      <c r="B10" s="6" t="s">
        <v>23</v>
      </c>
      <c r="C10" s="7">
        <v>350.171</v>
      </c>
      <c r="D10" s="7">
        <v>365.93</v>
      </c>
      <c r="E10" s="7">
        <v>389.555</v>
      </c>
      <c r="F10" s="7">
        <v>344.026</v>
      </c>
      <c r="G10" s="17">
        <v>324.755</v>
      </c>
      <c r="H10" s="17">
        <v>310.017</v>
      </c>
      <c r="I10" s="17">
        <v>293.662</v>
      </c>
      <c r="J10" s="17">
        <v>280.852</v>
      </c>
      <c r="K10" s="17">
        <v>264.671</v>
      </c>
      <c r="L10" s="17">
        <v>264</v>
      </c>
      <c r="O10" s="21"/>
    </row>
    <row r="11" spans="1:15" ht="14.25">
      <c r="A11" s="26"/>
      <c r="B11" s="6" t="s">
        <v>24</v>
      </c>
      <c r="C11" s="9">
        <v>24.084</v>
      </c>
      <c r="D11" s="9">
        <v>24.209</v>
      </c>
      <c r="E11" s="9">
        <v>21.491</v>
      </c>
      <c r="F11" s="9">
        <v>25.885</v>
      </c>
      <c r="G11" s="18">
        <v>23.064</v>
      </c>
      <c r="H11" s="18">
        <v>24.723</v>
      </c>
      <c r="I11" s="18">
        <v>19.69</v>
      </c>
      <c r="J11" s="18">
        <v>17.389</v>
      </c>
      <c r="K11" s="18">
        <v>23.167</v>
      </c>
      <c r="L11" s="18">
        <v>23</v>
      </c>
      <c r="O11" s="21"/>
    </row>
    <row r="12" spans="1:15" ht="14.25">
      <c r="A12" s="27"/>
      <c r="B12" s="6" t="s">
        <v>25</v>
      </c>
      <c r="C12" s="7">
        <v>374.255</v>
      </c>
      <c r="D12" s="7">
        <v>390.139</v>
      </c>
      <c r="E12" s="7">
        <v>411.046</v>
      </c>
      <c r="F12" s="7">
        <v>369.911</v>
      </c>
      <c r="G12" s="17">
        <v>347.82</v>
      </c>
      <c r="H12" s="17">
        <v>334.74</v>
      </c>
      <c r="I12" s="17">
        <v>313.352</v>
      </c>
      <c r="J12" s="17">
        <v>298.241</v>
      </c>
      <c r="K12" s="17">
        <v>287.838</v>
      </c>
      <c r="L12" s="17">
        <v>287</v>
      </c>
      <c r="O12" s="21"/>
    </row>
    <row r="13" spans="1:15" ht="14.25">
      <c r="A13" s="25" t="s">
        <v>28</v>
      </c>
      <c r="B13" s="6" t="s">
        <v>23</v>
      </c>
      <c r="C13" s="9">
        <v>614.615</v>
      </c>
      <c r="D13" s="9">
        <v>586.842</v>
      </c>
      <c r="E13" s="9">
        <v>560.775</v>
      </c>
      <c r="F13" s="9">
        <v>519.122</v>
      </c>
      <c r="G13" s="18">
        <v>474.912</v>
      </c>
      <c r="H13" s="18">
        <v>416.347</v>
      </c>
      <c r="I13" s="18">
        <v>403.92</v>
      </c>
      <c r="J13" s="18">
        <v>407.736</v>
      </c>
      <c r="K13" s="18">
        <v>392.371</v>
      </c>
      <c r="L13" s="18">
        <v>402</v>
      </c>
      <c r="O13" s="21"/>
    </row>
    <row r="14" spans="1:15" ht="14.25">
      <c r="A14" s="26"/>
      <c r="B14" s="6" t="s">
        <v>24</v>
      </c>
      <c r="C14" s="7">
        <v>20.115</v>
      </c>
      <c r="D14" s="7">
        <v>18.28</v>
      </c>
      <c r="E14" s="7">
        <v>18.929</v>
      </c>
      <c r="F14" s="7">
        <v>23.222</v>
      </c>
      <c r="G14" s="17">
        <v>21.16</v>
      </c>
      <c r="H14" s="17">
        <v>15.711</v>
      </c>
      <c r="I14" s="17">
        <v>13.283</v>
      </c>
      <c r="J14" s="17">
        <v>16.537</v>
      </c>
      <c r="K14" s="17">
        <v>15.336</v>
      </c>
      <c r="L14" s="17">
        <v>18</v>
      </c>
      <c r="O14" s="21"/>
    </row>
    <row r="15" spans="1:15" ht="14.25">
      <c r="A15" s="27"/>
      <c r="B15" s="6" t="s">
        <v>25</v>
      </c>
      <c r="C15" s="9">
        <v>634.73</v>
      </c>
      <c r="D15" s="9">
        <v>605.122</v>
      </c>
      <c r="E15" s="9">
        <v>579.704</v>
      </c>
      <c r="F15" s="9">
        <v>542.345</v>
      </c>
      <c r="G15" s="18">
        <v>496.073</v>
      </c>
      <c r="H15" s="18">
        <v>432.059</v>
      </c>
      <c r="I15" s="18">
        <v>417.202</v>
      </c>
      <c r="J15" s="18">
        <v>424.273</v>
      </c>
      <c r="K15" s="18">
        <v>407.707</v>
      </c>
      <c r="L15" s="18">
        <v>419</v>
      </c>
      <c r="O15" s="21"/>
    </row>
    <row r="16" spans="1:15" ht="14.25">
      <c r="A16" s="25" t="s">
        <v>29</v>
      </c>
      <c r="B16" s="6" t="s">
        <v>23</v>
      </c>
      <c r="C16" s="7">
        <v>152.193</v>
      </c>
      <c r="D16" s="7">
        <v>151.004</v>
      </c>
      <c r="E16" s="7">
        <v>154.428</v>
      </c>
      <c r="F16" s="7">
        <v>137.64</v>
      </c>
      <c r="G16" s="17">
        <v>115.387</v>
      </c>
      <c r="H16" s="17">
        <v>99.978</v>
      </c>
      <c r="I16" s="17">
        <v>110.43</v>
      </c>
      <c r="J16" s="17">
        <v>110.934</v>
      </c>
      <c r="K16" s="17">
        <v>101.725</v>
      </c>
      <c r="L16" s="17">
        <v>114</v>
      </c>
      <c r="O16" s="21"/>
    </row>
    <row r="17" spans="1:15" ht="14.25">
      <c r="A17" s="26"/>
      <c r="B17" s="6" t="s">
        <v>24</v>
      </c>
      <c r="C17" s="9">
        <v>3.965</v>
      </c>
      <c r="D17" s="9">
        <v>3.09</v>
      </c>
      <c r="E17" s="9">
        <v>2.76</v>
      </c>
      <c r="F17" s="9">
        <v>4.32</v>
      </c>
      <c r="G17" s="18">
        <v>5.485</v>
      </c>
      <c r="H17" s="18">
        <v>3.097</v>
      </c>
      <c r="I17" s="18">
        <v>3.212</v>
      </c>
      <c r="J17" s="18">
        <v>5.601</v>
      </c>
      <c r="K17" s="18">
        <v>4.371</v>
      </c>
      <c r="L17" s="18">
        <v>4</v>
      </c>
      <c r="O17" s="21"/>
    </row>
    <row r="18" spans="1:15" ht="14.25">
      <c r="A18" s="27"/>
      <c r="B18" s="6" t="s">
        <v>25</v>
      </c>
      <c r="C18" s="7">
        <v>156.159</v>
      </c>
      <c r="D18" s="7">
        <v>154.094</v>
      </c>
      <c r="E18" s="7">
        <v>157.188</v>
      </c>
      <c r="F18" s="7">
        <v>141.96</v>
      </c>
      <c r="G18" s="17">
        <v>120.871</v>
      </c>
      <c r="H18" s="17">
        <v>103.074</v>
      </c>
      <c r="I18" s="17">
        <v>113.642</v>
      </c>
      <c r="J18" s="17">
        <v>116.535</v>
      </c>
      <c r="K18" s="17">
        <v>106.096</v>
      </c>
      <c r="L18" s="17">
        <v>119</v>
      </c>
      <c r="O18" s="21"/>
    </row>
  </sheetData>
  <sheetProtection/>
  <mergeCells count="8">
    <mergeCell ref="C1:L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3.140625" style="0" customWidth="1"/>
    <col min="3" max="3" width="10.28125" style="0" customWidth="1"/>
    <col min="4" max="4" width="11.00390625" style="0" customWidth="1"/>
    <col min="5" max="5" width="12.28125" style="0" customWidth="1"/>
    <col min="6" max="6" width="10.57421875" style="0" customWidth="1"/>
    <col min="7" max="7" width="11.140625" style="0" customWidth="1"/>
    <col min="8" max="8" width="10.00390625" style="0" customWidth="1"/>
    <col min="9" max="9" width="10.28125" style="0" customWidth="1"/>
    <col min="10" max="10" width="10.00390625" style="0" customWidth="1"/>
    <col min="11" max="11" width="10.57421875" style="0" customWidth="1"/>
  </cols>
  <sheetData>
    <row r="1" spans="1:11" s="11" customFormat="1" ht="15" customHeight="1">
      <c r="A1" s="28" t="s">
        <v>6</v>
      </c>
      <c r="B1" s="37"/>
      <c r="C1" s="23" t="s">
        <v>42</v>
      </c>
      <c r="D1" s="24"/>
      <c r="E1" s="24"/>
      <c r="F1" s="24"/>
      <c r="G1" s="24"/>
      <c r="H1" s="24"/>
      <c r="I1" s="24"/>
      <c r="J1" s="24"/>
      <c r="K1" s="24"/>
    </row>
    <row r="2" spans="1:11" ht="14.25">
      <c r="A2" s="30" t="s">
        <v>31</v>
      </c>
      <c r="B2" s="31"/>
      <c r="C2" s="2" t="s">
        <v>32</v>
      </c>
      <c r="D2" s="2" t="s">
        <v>33</v>
      </c>
      <c r="E2" s="2" t="s">
        <v>34</v>
      </c>
      <c r="F2" s="2" t="s">
        <v>54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</row>
    <row r="3" spans="1:11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/>
      <c r="H3" s="4"/>
      <c r="I3" s="4"/>
      <c r="J3" s="4"/>
      <c r="K3" s="4"/>
    </row>
    <row r="4" spans="1:11" ht="14.25">
      <c r="A4" s="5" t="s">
        <v>22</v>
      </c>
      <c r="B4" s="6" t="s">
        <v>23</v>
      </c>
      <c r="C4" s="15">
        <v>-1.9245600295224965</v>
      </c>
      <c r="D4" s="15">
        <v>-1.283594396805395</v>
      </c>
      <c r="E4" s="15">
        <v>-6.341435483409197</v>
      </c>
      <c r="F4" s="15">
        <v>-4.9502101996267065</v>
      </c>
      <c r="G4" s="19">
        <v>-8.928355227314</v>
      </c>
      <c r="H4" s="19">
        <v>-3.8904306498384007</v>
      </c>
      <c r="I4" s="19">
        <v>-1.0341853925906088</v>
      </c>
      <c r="J4" s="19">
        <f>('Tavola 5'!K4-'Tavola 5'!J4)/'Tavola 5'!J4*100</f>
        <v>-4.263467700958147</v>
      </c>
      <c r="K4" s="19">
        <f>('Tavola 5'!L4-'Tavola 5'!K4)/'Tavola 5'!K4*100</f>
        <v>0.6746876917590505</v>
      </c>
    </row>
    <row r="5" spans="1:11" ht="14.25">
      <c r="A5" s="8"/>
      <c r="B5" s="6" t="s">
        <v>24</v>
      </c>
      <c r="C5" s="16">
        <v>-0.5250253184798324</v>
      </c>
      <c r="D5" s="16">
        <v>-3.8901540522437994</v>
      </c>
      <c r="E5" s="16">
        <v>14.058855778254763</v>
      </c>
      <c r="F5" s="16">
        <v>-7.081116750441953</v>
      </c>
      <c r="G5" s="20">
        <v>-4.4854765599656305</v>
      </c>
      <c r="H5" s="20">
        <v>-11.847697377479548</v>
      </c>
      <c r="I5" s="20">
        <v>-1.4921798529687473</v>
      </c>
      <c r="J5" s="20">
        <f>('Tavola 5'!K5-'Tavola 5'!J5)/'Tavola 5'!J5*100</f>
        <v>-6.344541812454409</v>
      </c>
      <c r="K5" s="20">
        <f>('Tavola 5'!L5-'Tavola 5'!K5)/'Tavola 5'!K5*100</f>
        <v>3.8386437770177952</v>
      </c>
    </row>
    <row r="6" spans="1:11" ht="14.25">
      <c r="A6" s="10"/>
      <c r="B6" s="6" t="s">
        <v>25</v>
      </c>
      <c r="C6" s="15">
        <v>-1.8438745026296772</v>
      </c>
      <c r="D6" s="15">
        <v>-1.435886037014021</v>
      </c>
      <c r="E6" s="15">
        <v>-5.179200824987641</v>
      </c>
      <c r="F6" s="15">
        <v>-5.0962419388966795</v>
      </c>
      <c r="G6" s="19">
        <v>-8.630251176405888</v>
      </c>
      <c r="H6" s="19">
        <v>-4.4485593077929835</v>
      </c>
      <c r="I6" s="19">
        <v>-1.0638219021442878</v>
      </c>
      <c r="J6" s="19">
        <f>('Tavola 5'!K6-'Tavola 5'!J6)/'Tavola 5'!J6*100</f>
        <v>-4.39748143254591</v>
      </c>
      <c r="K6" s="19">
        <f>('Tavola 5'!L6-'Tavola 5'!K6)/'Tavola 5'!K6*100</f>
        <v>0.874315304899023</v>
      </c>
    </row>
    <row r="7" spans="1:11" ht="14.25">
      <c r="A7" s="5" t="s">
        <v>26</v>
      </c>
      <c r="B7" s="6" t="s">
        <v>23</v>
      </c>
      <c r="C7" s="16">
        <v>-2.673321404167903</v>
      </c>
      <c r="D7" s="16">
        <v>-2.4326989680312763</v>
      </c>
      <c r="E7" s="16">
        <v>-3.102464475620573</v>
      </c>
      <c r="F7" s="16">
        <v>-2.373004696584722</v>
      </c>
      <c r="G7" s="20">
        <v>-8.685924058426</v>
      </c>
      <c r="H7" s="20">
        <v>-3.817393630062184</v>
      </c>
      <c r="I7" s="20">
        <v>-0.7767195583285458</v>
      </c>
      <c r="J7" s="20">
        <f>('Tavola 5'!K7-'Tavola 5'!J7)/'Tavola 5'!J7*100</f>
        <v>-3.9439210048094786</v>
      </c>
      <c r="K7" s="20">
        <f>('Tavola 5'!L7-'Tavola 5'!K7)/'Tavola 5'!K7*100</f>
        <v>-0.0129162646162785</v>
      </c>
    </row>
    <row r="8" spans="1:11" ht="14.25">
      <c r="A8" s="8"/>
      <c r="B8" s="6" t="s">
        <v>24</v>
      </c>
      <c r="C8" s="15">
        <v>1.6382172685652292</v>
      </c>
      <c r="D8" s="15">
        <v>-3.2927022320721817</v>
      </c>
      <c r="E8" s="15">
        <v>9.586452179347917</v>
      </c>
      <c r="F8" s="15">
        <v>-5.172390380358783</v>
      </c>
      <c r="G8" s="19">
        <v>-1.8974109290869356</v>
      </c>
      <c r="H8" s="19">
        <v>-7.949552600464192</v>
      </c>
      <c r="I8" s="19">
        <v>-3.7820522985680496</v>
      </c>
      <c r="J8" s="19">
        <f>('Tavola 5'!K8-'Tavola 5'!J8)/'Tavola 5'!J8*100</f>
        <v>-17.436877842969224</v>
      </c>
      <c r="K8" s="19">
        <f>('Tavola 5'!L8-'Tavola 5'!K8)/'Tavola 5'!K8*100</f>
        <v>1.8045352922389082</v>
      </c>
    </row>
    <row r="9" spans="1:11" ht="14.25">
      <c r="A9" s="10"/>
      <c r="B9" s="6" t="s">
        <v>25</v>
      </c>
      <c r="C9" s="16">
        <v>-2.3611231815705658</v>
      </c>
      <c r="D9" s="16">
        <v>-2.4974599894057596</v>
      </c>
      <c r="E9" s="16">
        <v>-2.153191546209956</v>
      </c>
      <c r="F9" s="16">
        <v>-2.6075568859959026</v>
      </c>
      <c r="G9" s="20">
        <v>-8.132113847257385</v>
      </c>
      <c r="H9" s="20">
        <v>-4.17750219677789</v>
      </c>
      <c r="I9" s="20">
        <v>-1.0280971642726044</v>
      </c>
      <c r="J9" s="20">
        <f>('Tavola 5'!K9-'Tavola 5'!J9)/'Tavola 5'!J9*100</f>
        <v>-5.0415604580969395</v>
      </c>
      <c r="K9" s="20">
        <f>('Tavola 5'!L9-'Tavola 5'!K9)/'Tavola 5'!K9*100</f>
        <v>0.11550703067855206</v>
      </c>
    </row>
    <row r="10" spans="1:11" ht="14.25">
      <c r="A10" s="5" t="s">
        <v>27</v>
      </c>
      <c r="B10" s="6" t="s">
        <v>23</v>
      </c>
      <c r="C10" s="15">
        <v>4.500372675064472</v>
      </c>
      <c r="D10" s="15">
        <v>6.45615281611237</v>
      </c>
      <c r="E10" s="15">
        <v>-11.687438230801812</v>
      </c>
      <c r="F10" s="15">
        <v>-5.6016115061071</v>
      </c>
      <c r="G10" s="19">
        <v>-4.538190328093486</v>
      </c>
      <c r="H10" s="19">
        <v>-5.275517149059573</v>
      </c>
      <c r="I10" s="19">
        <v>-4.3621578549488875</v>
      </c>
      <c r="J10" s="19">
        <f>('Tavola 5'!K10-'Tavola 5'!J10)/'Tavola 5'!J10*100</f>
        <v>-5.761397462008454</v>
      </c>
      <c r="K10" s="19">
        <f>('Tavola 5'!L10-'Tavola 5'!K10)/'Tavola 5'!K10*100</f>
        <v>-0.2535222974938668</v>
      </c>
    </row>
    <row r="11" spans="1:11" ht="14.25">
      <c r="A11" s="8"/>
      <c r="B11" s="6" t="s">
        <v>24</v>
      </c>
      <c r="C11" s="16">
        <v>0.5190167746221558</v>
      </c>
      <c r="D11" s="16">
        <v>-11.227229542732042</v>
      </c>
      <c r="E11" s="16">
        <v>20.44576799590527</v>
      </c>
      <c r="F11" s="16">
        <v>-10.898203592814376</v>
      </c>
      <c r="G11" s="20">
        <v>7.193028095733606</v>
      </c>
      <c r="H11" s="20">
        <v>-20.35756178457306</v>
      </c>
      <c r="I11" s="20">
        <v>-11.686135093956333</v>
      </c>
      <c r="J11" s="20">
        <f>('Tavola 5'!K11-'Tavola 5'!J11)/'Tavola 5'!J11*100</f>
        <v>33.22790269710738</v>
      </c>
      <c r="K11" s="20">
        <f>('Tavola 5'!L11-'Tavola 5'!K11)/'Tavola 5'!K11*100</f>
        <v>-0.7208529373678145</v>
      </c>
    </row>
    <row r="12" spans="1:11" ht="14.25">
      <c r="A12" s="10"/>
      <c r="B12" s="6" t="s">
        <v>25</v>
      </c>
      <c r="C12" s="15">
        <v>4.244165074614906</v>
      </c>
      <c r="D12" s="15">
        <v>5.358859278359759</v>
      </c>
      <c r="E12" s="15">
        <v>-10.007395765924008</v>
      </c>
      <c r="F12" s="15">
        <v>-5.971977043126593</v>
      </c>
      <c r="G12" s="19">
        <v>-3.760565809901669</v>
      </c>
      <c r="H12" s="19">
        <v>-6.389436577642359</v>
      </c>
      <c r="I12" s="19">
        <v>-4.822372284204342</v>
      </c>
      <c r="J12" s="19">
        <f>('Tavola 5'!K12-'Tavola 5'!J12)/'Tavola 5'!J12*100</f>
        <v>-3.4881186691299866</v>
      </c>
      <c r="K12" s="19">
        <f>('Tavola 5'!L12-'Tavola 5'!K12)/'Tavola 5'!K12*100</f>
        <v>-0.29113598621447556</v>
      </c>
    </row>
    <row r="13" spans="1:11" ht="14.25">
      <c r="A13" s="38" t="s">
        <v>28</v>
      </c>
      <c r="B13" s="6" t="s">
        <v>23</v>
      </c>
      <c r="C13" s="16">
        <v>-4.518763778951055</v>
      </c>
      <c r="D13" s="16">
        <v>-4.441911110656703</v>
      </c>
      <c r="E13" s="16">
        <v>-7.427756230217114</v>
      </c>
      <c r="F13" s="16">
        <v>-8.516302526188447</v>
      </c>
      <c r="G13" s="20">
        <v>-12.33175830469645</v>
      </c>
      <c r="H13" s="20">
        <v>-2.984769915479147</v>
      </c>
      <c r="I13" s="20">
        <v>0.9447415329768206</v>
      </c>
      <c r="J13" s="20">
        <f>('Tavola 5'!K13-'Tavola 5'!J13)/'Tavola 5'!J13*100</f>
        <v>-3.7683697294327723</v>
      </c>
      <c r="K13" s="20">
        <f>('Tavola 5'!L13-'Tavola 5'!K13)/'Tavola 5'!K13*100</f>
        <v>2.454054963287302</v>
      </c>
    </row>
    <row r="14" spans="1:11" ht="14.25">
      <c r="A14" s="39"/>
      <c r="B14" s="6" t="s">
        <v>24</v>
      </c>
      <c r="C14" s="15">
        <v>-9.12254536415609</v>
      </c>
      <c r="D14" s="15">
        <v>3.5503282275711014</v>
      </c>
      <c r="E14" s="15">
        <v>22.679486502192418</v>
      </c>
      <c r="F14" s="15">
        <v>-8.879510808715878</v>
      </c>
      <c r="G14" s="19">
        <v>-25.75141776937618</v>
      </c>
      <c r="H14" s="19">
        <v>-15.454140411176887</v>
      </c>
      <c r="I14" s="19">
        <v>24.49747797937213</v>
      </c>
      <c r="J14" s="19">
        <f>('Tavola 5'!K14-'Tavola 5'!J14)/'Tavola 5'!J14*100</f>
        <v>-7.26250226764225</v>
      </c>
      <c r="K14" s="19">
        <f>('Tavola 5'!L14-'Tavola 5'!K14)/'Tavola 5'!K14*100</f>
        <v>17.37089201877934</v>
      </c>
    </row>
    <row r="15" spans="1:11" ht="14.25">
      <c r="A15" s="40"/>
      <c r="B15" s="6" t="s">
        <v>25</v>
      </c>
      <c r="C15" s="16">
        <v>-4.664660564334451</v>
      </c>
      <c r="D15" s="16">
        <v>-4.200475276060035</v>
      </c>
      <c r="E15" s="16">
        <v>-6.4444958116555915</v>
      </c>
      <c r="F15" s="16">
        <v>-8.531838589827517</v>
      </c>
      <c r="G15" s="20">
        <v>-12.904149187720346</v>
      </c>
      <c r="H15" s="20">
        <v>-3.43865073982952</v>
      </c>
      <c r="I15" s="20">
        <v>1.6948624407361483</v>
      </c>
      <c r="J15" s="20">
        <f>('Tavola 5'!K15-'Tavola 5'!J15)/'Tavola 5'!J15*100</f>
        <v>-3.90456144982123</v>
      </c>
      <c r="K15" s="20">
        <f>('Tavola 5'!L15-'Tavola 5'!K15)/'Tavola 5'!K15*100</f>
        <v>2.7698813118244248</v>
      </c>
    </row>
    <row r="16" spans="1:11" ht="14.25">
      <c r="A16" s="5" t="s">
        <v>29</v>
      </c>
      <c r="B16" s="6" t="s">
        <v>23</v>
      </c>
      <c r="C16" s="15">
        <v>-0.7812448667153031</v>
      </c>
      <c r="D16" s="15">
        <v>2.2674896029244307</v>
      </c>
      <c r="E16" s="15">
        <v>-10.87108555443314</v>
      </c>
      <c r="F16" s="15">
        <v>-16.167538506248174</v>
      </c>
      <c r="G16" s="19">
        <v>-13.354190680059283</v>
      </c>
      <c r="H16" s="19">
        <v>10.45429994598813</v>
      </c>
      <c r="I16" s="19">
        <v>0.4563977180114015</v>
      </c>
      <c r="J16" s="19">
        <f>('Tavola 5'!K16-'Tavola 5'!J16)/'Tavola 5'!J16*100</f>
        <v>-8.301332323724019</v>
      </c>
      <c r="K16" s="19">
        <f>('Tavola 5'!L16-'Tavola 5'!K16)/'Tavola 5'!K16*100</f>
        <v>12.066846891128048</v>
      </c>
    </row>
    <row r="17" spans="1:11" ht="14.25">
      <c r="A17" s="8"/>
      <c r="B17" s="6" t="s">
        <v>24</v>
      </c>
      <c r="C17" s="16">
        <v>-22.06809583858764</v>
      </c>
      <c r="D17" s="16">
        <v>-10.67961165048544</v>
      </c>
      <c r="E17" s="16">
        <v>56.5217391304348</v>
      </c>
      <c r="F17" s="16">
        <v>26.96759259259259</v>
      </c>
      <c r="G17" s="20">
        <v>-43.53691886964449</v>
      </c>
      <c r="H17" s="20">
        <v>3.713270907329681</v>
      </c>
      <c r="I17" s="20">
        <v>74.37733499377333</v>
      </c>
      <c r="J17" s="20">
        <f>('Tavola 5'!K17-'Tavola 5'!J17)/'Tavola 5'!J17*100</f>
        <v>-21.960364220674872</v>
      </c>
      <c r="K17" s="20">
        <f>('Tavola 5'!L17-'Tavola 5'!K17)/'Tavola 5'!K17*100</f>
        <v>-8.487760237931832</v>
      </c>
    </row>
    <row r="18" spans="1:11" ht="14.25">
      <c r="A18" s="10"/>
      <c r="B18" s="6" t="s">
        <v>25</v>
      </c>
      <c r="C18" s="15">
        <v>-1.322370148374412</v>
      </c>
      <c r="D18" s="15">
        <v>2.0078653289550497</v>
      </c>
      <c r="E18" s="15">
        <v>-9.687762424612554</v>
      </c>
      <c r="F18" s="15">
        <v>-14.855593124823901</v>
      </c>
      <c r="G18" s="19">
        <v>-14.723961909804666</v>
      </c>
      <c r="H18" s="19">
        <v>10.25282806527349</v>
      </c>
      <c r="I18" s="19">
        <v>2.5457137325988635</v>
      </c>
      <c r="J18" s="19">
        <f>('Tavola 5'!K18-'Tavola 5'!J18)/'Tavola 5'!J18*100</f>
        <v>-8.957823829750714</v>
      </c>
      <c r="K18" s="19">
        <f>('Tavola 5'!L18-'Tavola 5'!K18)/'Tavola 5'!K18*100</f>
        <v>12.162569748152613</v>
      </c>
    </row>
  </sheetData>
  <sheetProtection/>
  <mergeCells count="4">
    <mergeCell ref="A1:B1"/>
    <mergeCell ref="A2:B2"/>
    <mergeCell ref="A13:A15"/>
    <mergeCell ref="C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2.7109375" style="0" customWidth="1"/>
  </cols>
  <sheetData>
    <row r="1" spans="1:12" s="11" customFormat="1" ht="15" customHeight="1">
      <c r="A1" s="28" t="s">
        <v>7</v>
      </c>
      <c r="B1" s="29"/>
      <c r="C1" s="23" t="s">
        <v>44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30" t="s">
        <v>14</v>
      </c>
      <c r="B2" s="31"/>
      <c r="C2" s="2" t="s">
        <v>15</v>
      </c>
      <c r="D2" s="2" t="s">
        <v>16</v>
      </c>
      <c r="E2" s="2" t="s">
        <v>17</v>
      </c>
      <c r="F2" s="2" t="s">
        <v>18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</row>
    <row r="3" spans="1:12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  <c r="H3" s="4"/>
      <c r="I3" s="4"/>
      <c r="J3" s="4"/>
      <c r="K3" s="4"/>
      <c r="L3" s="4"/>
    </row>
    <row r="4" spans="1:16" ht="14.25">
      <c r="A4" s="25" t="s">
        <v>22</v>
      </c>
      <c r="B4" s="6" t="s">
        <v>23</v>
      </c>
      <c r="C4" s="7">
        <v>7821.345</v>
      </c>
      <c r="D4" s="7">
        <v>7672.936</v>
      </c>
      <c r="E4" s="7">
        <v>7624.822</v>
      </c>
      <c r="F4" s="7">
        <v>7682.852</v>
      </c>
      <c r="G4" s="17">
        <v>7676.887</v>
      </c>
      <c r="H4" s="17">
        <v>7614.916</v>
      </c>
      <c r="I4" s="17">
        <v>7614.873</v>
      </c>
      <c r="J4" s="17">
        <v>7741.585</v>
      </c>
      <c r="K4" s="17">
        <v>7879</v>
      </c>
      <c r="L4" s="17">
        <v>7959</v>
      </c>
      <c r="N4" s="21"/>
      <c r="O4" s="21"/>
      <c r="P4" s="21"/>
    </row>
    <row r="5" spans="1:15" ht="14.25">
      <c r="A5" s="26"/>
      <c r="B5" s="6" t="s">
        <v>24</v>
      </c>
      <c r="C5" s="9">
        <v>7533.866</v>
      </c>
      <c r="D5" s="9">
        <v>7551.333</v>
      </c>
      <c r="E5" s="9">
        <v>7608.42</v>
      </c>
      <c r="F5" s="9">
        <v>7690.722</v>
      </c>
      <c r="G5" s="18">
        <v>7831.404000000001</v>
      </c>
      <c r="H5" s="18">
        <v>7774.626</v>
      </c>
      <c r="I5" s="18">
        <v>7858.888</v>
      </c>
      <c r="J5" s="18">
        <v>7904.697</v>
      </c>
      <c r="K5" s="18">
        <v>8050</v>
      </c>
      <c r="L5" s="18">
        <v>8206</v>
      </c>
      <c r="N5" s="21"/>
      <c r="O5" s="21"/>
    </row>
    <row r="6" spans="1:15" ht="14.25">
      <c r="A6" s="27"/>
      <c r="B6" s="6" t="s">
        <v>25</v>
      </c>
      <c r="C6" s="7">
        <v>15355.21</v>
      </c>
      <c r="D6" s="7">
        <v>15224.269</v>
      </c>
      <c r="E6" s="7">
        <v>15233.243</v>
      </c>
      <c r="F6" s="7">
        <v>15373.574</v>
      </c>
      <c r="G6" s="17">
        <v>15508.291</v>
      </c>
      <c r="H6" s="17">
        <v>15389.542</v>
      </c>
      <c r="I6" s="17">
        <v>15473.762</v>
      </c>
      <c r="J6" s="17">
        <v>15646.283</v>
      </c>
      <c r="K6" s="17">
        <v>15929</v>
      </c>
      <c r="L6" s="17">
        <v>16165</v>
      </c>
      <c r="N6" s="21"/>
      <c r="O6" s="21"/>
    </row>
    <row r="7" spans="1:15" ht="14.25">
      <c r="A7" s="25" t="s">
        <v>26</v>
      </c>
      <c r="B7" s="6" t="s">
        <v>23</v>
      </c>
      <c r="C7" s="9">
        <v>3545.789</v>
      </c>
      <c r="D7" s="9">
        <v>3474.777</v>
      </c>
      <c r="E7" s="9">
        <v>3456.894</v>
      </c>
      <c r="F7" s="9">
        <v>3452.892</v>
      </c>
      <c r="G7" s="18">
        <v>3457.302</v>
      </c>
      <c r="H7" s="18">
        <v>3494.369</v>
      </c>
      <c r="I7" s="18">
        <v>3490.929</v>
      </c>
      <c r="J7" s="18">
        <v>3516.342</v>
      </c>
      <c r="K7" s="18">
        <v>3592</v>
      </c>
      <c r="L7" s="18">
        <v>3642</v>
      </c>
      <c r="N7" s="21"/>
      <c r="O7" s="21"/>
    </row>
    <row r="8" spans="1:15" ht="14.25">
      <c r="A8" s="26"/>
      <c r="B8" s="6" t="s">
        <v>24</v>
      </c>
      <c r="C8" s="7">
        <v>3943.811</v>
      </c>
      <c r="D8" s="7">
        <v>3960.516</v>
      </c>
      <c r="E8" s="7">
        <v>4005.622</v>
      </c>
      <c r="F8" s="7">
        <v>4051.983</v>
      </c>
      <c r="G8" s="17">
        <v>4093.363</v>
      </c>
      <c r="H8" s="17">
        <v>4096.284</v>
      </c>
      <c r="I8" s="17">
        <v>4130.98</v>
      </c>
      <c r="J8" s="17">
        <v>4132.443</v>
      </c>
      <c r="K8" s="17">
        <v>4238</v>
      </c>
      <c r="L8" s="17">
        <v>4336</v>
      </c>
      <c r="N8" s="21"/>
      <c r="O8" s="21"/>
    </row>
    <row r="9" spans="1:15" ht="14.25">
      <c r="A9" s="27"/>
      <c r="B9" s="6" t="s">
        <v>25</v>
      </c>
      <c r="C9" s="9">
        <v>7489.6</v>
      </c>
      <c r="D9" s="9">
        <v>7435.293</v>
      </c>
      <c r="E9" s="9">
        <v>7462.516</v>
      </c>
      <c r="F9" s="9">
        <v>7504.875</v>
      </c>
      <c r="G9" s="18">
        <v>7550.665</v>
      </c>
      <c r="H9" s="18">
        <v>7590.652</v>
      </c>
      <c r="I9" s="18">
        <v>7621.909</v>
      </c>
      <c r="J9" s="18">
        <v>7648.785</v>
      </c>
      <c r="K9" s="18">
        <v>7830</v>
      </c>
      <c r="L9" s="18">
        <v>7978</v>
      </c>
      <c r="N9" s="21"/>
      <c r="O9" s="21"/>
    </row>
    <row r="10" spans="1:15" ht="14.25">
      <c r="A10" s="25" t="s">
        <v>27</v>
      </c>
      <c r="B10" s="6" t="s">
        <v>23</v>
      </c>
      <c r="C10" s="7">
        <v>1692.425</v>
      </c>
      <c r="D10" s="7">
        <v>1678.312</v>
      </c>
      <c r="E10" s="7">
        <v>1663.416</v>
      </c>
      <c r="F10" s="7">
        <v>1694.956</v>
      </c>
      <c r="G10" s="17">
        <v>1715.206</v>
      </c>
      <c r="H10" s="17">
        <v>1705.443</v>
      </c>
      <c r="I10" s="17">
        <v>1735.148</v>
      </c>
      <c r="J10" s="17">
        <v>1777.83</v>
      </c>
      <c r="K10" s="17">
        <v>1801</v>
      </c>
      <c r="L10" s="17">
        <v>1824</v>
      </c>
      <c r="N10" s="21"/>
      <c r="O10" s="21"/>
    </row>
    <row r="11" spans="1:15" ht="14.25">
      <c r="A11" s="26"/>
      <c r="B11" s="6" t="s">
        <v>24</v>
      </c>
      <c r="C11" s="9">
        <v>1692.56</v>
      </c>
      <c r="D11" s="9">
        <v>1708.951</v>
      </c>
      <c r="E11" s="9">
        <v>1722.924</v>
      </c>
      <c r="F11" s="9">
        <v>1750.334</v>
      </c>
      <c r="G11" s="18">
        <v>1801.637</v>
      </c>
      <c r="H11" s="18">
        <v>1795.59</v>
      </c>
      <c r="I11" s="18">
        <v>1848.822</v>
      </c>
      <c r="J11" s="18">
        <v>1873.092</v>
      </c>
      <c r="K11" s="18">
        <v>1875</v>
      </c>
      <c r="L11" s="18">
        <v>1904</v>
      </c>
      <c r="N11" s="21"/>
      <c r="O11" s="21"/>
    </row>
    <row r="12" spans="1:15" ht="14.25">
      <c r="A12" s="27"/>
      <c r="B12" s="6" t="s">
        <v>25</v>
      </c>
      <c r="C12" s="7">
        <v>3384.985</v>
      </c>
      <c r="D12" s="7">
        <v>3387.263</v>
      </c>
      <c r="E12" s="7">
        <v>3386.34</v>
      </c>
      <c r="F12" s="7">
        <v>3445.289</v>
      </c>
      <c r="G12" s="17">
        <v>3516.843</v>
      </c>
      <c r="H12" s="17">
        <v>3501.033</v>
      </c>
      <c r="I12" s="17">
        <v>3583.97</v>
      </c>
      <c r="J12" s="17">
        <v>3650.921</v>
      </c>
      <c r="K12" s="17">
        <v>3676</v>
      </c>
      <c r="L12" s="17">
        <v>3728</v>
      </c>
      <c r="N12" s="21"/>
      <c r="O12" s="21"/>
    </row>
    <row r="13" spans="1:15" ht="14.25">
      <c r="A13" s="25" t="s">
        <v>28</v>
      </c>
      <c r="B13" s="6" t="s">
        <v>23</v>
      </c>
      <c r="C13" s="9">
        <v>2583.131</v>
      </c>
      <c r="D13" s="9">
        <v>2519.847</v>
      </c>
      <c r="E13" s="9">
        <v>2504.512</v>
      </c>
      <c r="F13" s="9">
        <v>2535.005</v>
      </c>
      <c r="G13" s="18">
        <v>2504.379</v>
      </c>
      <c r="H13" s="18">
        <v>2415.104</v>
      </c>
      <c r="I13" s="18">
        <v>2388.796</v>
      </c>
      <c r="J13" s="18">
        <v>2447.413</v>
      </c>
      <c r="K13" s="18">
        <v>2486</v>
      </c>
      <c r="L13" s="18">
        <v>2494</v>
      </c>
      <c r="N13" s="21"/>
      <c r="O13" s="21"/>
    </row>
    <row r="14" spans="1:15" ht="14.25">
      <c r="A14" s="26"/>
      <c r="B14" s="6" t="s">
        <v>24</v>
      </c>
      <c r="C14" s="7">
        <v>1897.494</v>
      </c>
      <c r="D14" s="7">
        <v>1881.866</v>
      </c>
      <c r="E14" s="7">
        <v>1879.874</v>
      </c>
      <c r="F14" s="7">
        <v>1888.405</v>
      </c>
      <c r="G14" s="17">
        <v>1936.404</v>
      </c>
      <c r="H14" s="17">
        <v>1882.753</v>
      </c>
      <c r="I14" s="17">
        <v>1879.087</v>
      </c>
      <c r="J14" s="17">
        <v>1899.163</v>
      </c>
      <c r="K14" s="17">
        <v>1938</v>
      </c>
      <c r="L14" s="17">
        <v>1965</v>
      </c>
      <c r="N14" s="21"/>
      <c r="O14" s="21"/>
    </row>
    <row r="15" spans="1:15" ht="14.25">
      <c r="A15" s="27"/>
      <c r="B15" s="6" t="s">
        <v>25</v>
      </c>
      <c r="C15" s="9">
        <v>4480.625</v>
      </c>
      <c r="D15" s="9">
        <v>4401.713</v>
      </c>
      <c r="E15" s="9">
        <v>4384.386</v>
      </c>
      <c r="F15" s="9">
        <v>4423.409</v>
      </c>
      <c r="G15" s="18">
        <v>4440.783</v>
      </c>
      <c r="H15" s="18">
        <v>4297.856</v>
      </c>
      <c r="I15" s="18">
        <v>4267.882</v>
      </c>
      <c r="J15" s="18">
        <v>4346.576</v>
      </c>
      <c r="K15" s="18">
        <v>4423</v>
      </c>
      <c r="L15" s="18">
        <v>4459</v>
      </c>
      <c r="N15" s="21"/>
      <c r="O15" s="21"/>
    </row>
    <row r="16" spans="1:15" ht="14.25">
      <c r="A16" s="25" t="s">
        <v>29</v>
      </c>
      <c r="B16" s="6" t="s">
        <v>23</v>
      </c>
      <c r="C16" s="7">
        <v>718.846</v>
      </c>
      <c r="D16" s="7">
        <v>695.476</v>
      </c>
      <c r="E16" s="7">
        <v>697.391</v>
      </c>
      <c r="F16" s="7">
        <v>705.361</v>
      </c>
      <c r="G16" s="17">
        <v>699.731</v>
      </c>
      <c r="H16" s="17">
        <v>690.11</v>
      </c>
      <c r="I16" s="17">
        <v>667.96</v>
      </c>
      <c r="J16" s="17">
        <v>689.733</v>
      </c>
      <c r="K16" s="17">
        <v>726</v>
      </c>
      <c r="L16" s="17">
        <v>734</v>
      </c>
      <c r="N16" s="21"/>
      <c r="O16" s="21"/>
    </row>
    <row r="17" spans="1:15" ht="14.25">
      <c r="A17" s="26"/>
      <c r="B17" s="6" t="s">
        <v>24</v>
      </c>
      <c r="C17" s="9">
        <v>465.099</v>
      </c>
      <c r="D17" s="9">
        <v>457.848</v>
      </c>
      <c r="E17" s="9">
        <v>446.778</v>
      </c>
      <c r="F17" s="9">
        <v>445.362</v>
      </c>
      <c r="G17" s="18">
        <v>482.037</v>
      </c>
      <c r="H17" s="18">
        <v>498.699</v>
      </c>
      <c r="I17" s="18">
        <v>488.042</v>
      </c>
      <c r="J17" s="18">
        <v>484.697</v>
      </c>
      <c r="K17" s="18">
        <v>506</v>
      </c>
      <c r="L17" s="18">
        <v>515</v>
      </c>
      <c r="N17" s="21"/>
      <c r="O17" s="21"/>
    </row>
    <row r="18" spans="1:15" ht="14.25">
      <c r="A18" s="27"/>
      <c r="B18" s="6" t="s">
        <v>25</v>
      </c>
      <c r="C18" s="7">
        <v>1183.945</v>
      </c>
      <c r="D18" s="7">
        <v>1153.325</v>
      </c>
      <c r="E18" s="7">
        <v>1144.169</v>
      </c>
      <c r="F18" s="7">
        <v>1150.723</v>
      </c>
      <c r="G18" s="17">
        <v>1181.768</v>
      </c>
      <c r="H18" s="17">
        <v>1188.809</v>
      </c>
      <c r="I18" s="17">
        <v>1156.001</v>
      </c>
      <c r="J18" s="17">
        <v>1174.429</v>
      </c>
      <c r="K18" s="17">
        <v>1233</v>
      </c>
      <c r="L18" s="17">
        <v>1249</v>
      </c>
      <c r="N18" s="21"/>
      <c r="O18" s="21"/>
    </row>
    <row r="19" ht="14.25">
      <c r="I19" s="22"/>
    </row>
  </sheetData>
  <sheetProtection/>
  <mergeCells count="8">
    <mergeCell ref="C1:L1"/>
    <mergeCell ref="A13:A15"/>
    <mergeCell ref="A16:A18"/>
    <mergeCell ref="A1:B1"/>
    <mergeCell ref="A2:B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2.8515625" style="0" customWidth="1"/>
    <col min="3" max="3" width="12.140625" style="0" customWidth="1"/>
    <col min="4" max="4" width="10.140625" style="0" customWidth="1"/>
    <col min="5" max="5" width="11.28125" style="0" customWidth="1"/>
    <col min="6" max="6" width="10.8515625" style="0" customWidth="1"/>
    <col min="7" max="7" width="10.421875" style="0" customWidth="1"/>
    <col min="8" max="8" width="9.7109375" style="0" customWidth="1"/>
    <col min="9" max="10" width="10.57421875" style="0" customWidth="1"/>
    <col min="11" max="11" width="10.00390625" style="0" customWidth="1"/>
  </cols>
  <sheetData>
    <row r="1" spans="1:11" s="11" customFormat="1" ht="15" customHeight="1">
      <c r="A1" s="28" t="s">
        <v>8</v>
      </c>
      <c r="B1" s="29"/>
      <c r="C1" s="23" t="s">
        <v>46</v>
      </c>
      <c r="D1" s="24"/>
      <c r="E1" s="24"/>
      <c r="F1" s="24"/>
      <c r="G1" s="24"/>
      <c r="H1" s="24"/>
      <c r="I1" s="24"/>
      <c r="J1" s="24"/>
      <c r="K1" s="24"/>
    </row>
    <row r="2" spans="1:11" ht="14.25">
      <c r="A2" s="30" t="s">
        <v>31</v>
      </c>
      <c r="B2" s="31"/>
      <c r="C2" s="2" t="s">
        <v>32</v>
      </c>
      <c r="D2" s="2" t="s">
        <v>33</v>
      </c>
      <c r="E2" s="2" t="s">
        <v>34</v>
      </c>
      <c r="F2" s="2" t="s">
        <v>54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</row>
    <row r="3" spans="1:11" ht="14.25">
      <c r="A3" s="3" t="s">
        <v>19</v>
      </c>
      <c r="B3" s="3" t="s">
        <v>20</v>
      </c>
      <c r="C3" s="4" t="s">
        <v>21</v>
      </c>
      <c r="D3" s="4" t="s">
        <v>21</v>
      </c>
      <c r="E3" s="4" t="s">
        <v>21</v>
      </c>
      <c r="F3" s="4" t="s">
        <v>21</v>
      </c>
      <c r="G3" s="4"/>
      <c r="H3" s="4"/>
      <c r="I3" s="4"/>
      <c r="J3" s="4"/>
      <c r="K3" s="4"/>
    </row>
    <row r="4" spans="1:11" ht="14.25">
      <c r="A4" s="5" t="s">
        <v>22</v>
      </c>
      <c r="B4" s="6" t="s">
        <v>23</v>
      </c>
      <c r="C4" s="15">
        <v>-1.8974869411846753</v>
      </c>
      <c r="D4" s="15">
        <v>-0.6270611406116195</v>
      </c>
      <c r="E4" s="15">
        <v>0.7610669468742974</v>
      </c>
      <c r="F4" s="15">
        <v>-0.07764043873290993</v>
      </c>
      <c r="G4" s="19">
        <v>-0.8072412684985405</v>
      </c>
      <c r="H4" s="19">
        <v>-0.0005646812125120593</v>
      </c>
      <c r="I4" s="19">
        <v>1.6640067404932486</v>
      </c>
      <c r="J4" s="19">
        <f>('Tavola 7'!K4-'Tavola 7'!J4)/'Tavola 7'!J4*100</f>
        <v>1.7750241068205022</v>
      </c>
      <c r="K4" s="19">
        <f>('Tavola 7'!L4-'Tavola 7'!K4)/'Tavola 7'!K4*100</f>
        <v>1.0153572788424927</v>
      </c>
    </row>
    <row r="5" spans="1:11" ht="14.25">
      <c r="A5" s="8"/>
      <c r="B5" s="6" t="s">
        <v>24</v>
      </c>
      <c r="C5" s="16">
        <v>0.23184643846863806</v>
      </c>
      <c r="D5" s="16">
        <v>0.7559857312609634</v>
      </c>
      <c r="E5" s="16">
        <v>1.0817226178365507</v>
      </c>
      <c r="F5" s="16">
        <v>1.8292430801685668</v>
      </c>
      <c r="G5" s="20">
        <v>-0.725004098881901</v>
      </c>
      <c r="H5" s="20">
        <v>1.0838077612993822</v>
      </c>
      <c r="I5" s="20">
        <v>0.5828941702693842</v>
      </c>
      <c r="J5" s="20">
        <f>('Tavola 7'!K5-'Tavola 7'!J5)/'Tavola 7'!J5*100</f>
        <v>1.838185574981557</v>
      </c>
      <c r="K5" s="20">
        <f>('Tavola 7'!L5-'Tavola 7'!K5)/'Tavola 7'!K5*100</f>
        <v>1.9378881987577639</v>
      </c>
    </row>
    <row r="6" spans="1:11" ht="14.25">
      <c r="A6" s="10"/>
      <c r="B6" s="6" t="s">
        <v>25</v>
      </c>
      <c r="C6" s="15">
        <v>-0.8527463968255653</v>
      </c>
      <c r="D6" s="15">
        <v>0.05894535888718308</v>
      </c>
      <c r="E6" s="15">
        <v>0.9212155284334408</v>
      </c>
      <c r="F6" s="15">
        <v>0.8762894041424508</v>
      </c>
      <c r="G6" s="19">
        <v>-0.7657129982923315</v>
      </c>
      <c r="H6" s="19">
        <v>0.5472547526105791</v>
      </c>
      <c r="I6" s="19">
        <v>1.1149260276847919</v>
      </c>
      <c r="J6" s="19">
        <f>('Tavola 7'!K6-'Tavola 7'!J6)/'Tavola 7'!J6*100</f>
        <v>1.8069275622842853</v>
      </c>
      <c r="K6" s="19">
        <f>('Tavola 7'!L6-'Tavola 7'!K6)/'Tavola 7'!K6*100</f>
        <v>1.4815744867851088</v>
      </c>
    </row>
    <row r="7" spans="1:11" ht="14.25">
      <c r="A7" s="5" t="s">
        <v>26</v>
      </c>
      <c r="B7" s="6" t="s">
        <v>23</v>
      </c>
      <c r="C7" s="16">
        <v>-2.0027136414490587</v>
      </c>
      <c r="D7" s="16">
        <v>-0.5146517316075324</v>
      </c>
      <c r="E7" s="16">
        <v>-0.11576866400878803</v>
      </c>
      <c r="F7" s="16">
        <v>0.12771902509549413</v>
      </c>
      <c r="G7" s="20">
        <v>1.0721365966872436</v>
      </c>
      <c r="H7" s="20">
        <v>-0.09844409677398278</v>
      </c>
      <c r="I7" s="20">
        <v>0.727972410782345</v>
      </c>
      <c r="J7" s="20">
        <f>('Tavola 7'!K7-'Tavola 7'!J7)/'Tavola 7'!J7*100</f>
        <v>2.151610963893725</v>
      </c>
      <c r="K7" s="20">
        <f>('Tavola 7'!L7-'Tavola 7'!K7)/'Tavola 7'!K7*100</f>
        <v>1.3919821826280625</v>
      </c>
    </row>
    <row r="8" spans="1:11" ht="14.25">
      <c r="A8" s="8"/>
      <c r="B8" s="6" t="s">
        <v>24</v>
      </c>
      <c r="C8" s="15">
        <v>0.42357506482942325</v>
      </c>
      <c r="D8" s="15">
        <v>1.1388920029612244</v>
      </c>
      <c r="E8" s="15">
        <v>1.1573982767220754</v>
      </c>
      <c r="F8" s="15">
        <v>1.0212283713924677</v>
      </c>
      <c r="G8" s="19">
        <v>0.07135941767196854</v>
      </c>
      <c r="H8" s="19">
        <v>0.847011584157737</v>
      </c>
      <c r="I8" s="19">
        <v>0.03541532517709231</v>
      </c>
      <c r="J8" s="19">
        <f>('Tavola 7'!K8-'Tavola 7'!J8)/'Tavola 7'!J8*100</f>
        <v>2.5543486020254793</v>
      </c>
      <c r="K8" s="19">
        <f>('Tavola 7'!L8-'Tavola 7'!K8)/'Tavola 7'!K8*100</f>
        <v>2.3124115148655027</v>
      </c>
    </row>
    <row r="9" spans="1:11" ht="14.25">
      <c r="A9" s="10"/>
      <c r="B9" s="6" t="s">
        <v>25</v>
      </c>
      <c r="C9" s="16">
        <v>-0.7250988036744378</v>
      </c>
      <c r="D9" s="16">
        <v>0.3661321752888549</v>
      </c>
      <c r="E9" s="16">
        <v>0.5676235736044034</v>
      </c>
      <c r="F9" s="16">
        <v>0.6101367444494408</v>
      </c>
      <c r="G9" s="20">
        <v>0.5295824937273748</v>
      </c>
      <c r="H9" s="20">
        <v>0.4117828086441008</v>
      </c>
      <c r="I9" s="20">
        <v>0.3526150732054162</v>
      </c>
      <c r="J9" s="20">
        <f>('Tavola 7'!K9-'Tavola 7'!J9)/'Tavola 7'!J9*100</f>
        <v>2.369199814088122</v>
      </c>
      <c r="K9" s="20">
        <f>('Tavola 7'!L9-'Tavola 7'!K9)/'Tavola 7'!K9*100</f>
        <v>1.8901660280970627</v>
      </c>
    </row>
    <row r="10" spans="1:11" ht="14.25">
      <c r="A10" s="5" t="s">
        <v>27</v>
      </c>
      <c r="B10" s="6" t="s">
        <v>23</v>
      </c>
      <c r="C10" s="15">
        <v>-0.8338921961091367</v>
      </c>
      <c r="D10" s="15">
        <v>-0.8875584515870684</v>
      </c>
      <c r="E10" s="15">
        <v>1.896098149831429</v>
      </c>
      <c r="F10" s="15">
        <v>1.1947212789004553</v>
      </c>
      <c r="G10" s="19">
        <v>-0.5692027663149453</v>
      </c>
      <c r="H10" s="19">
        <v>1.7417761836660577</v>
      </c>
      <c r="I10" s="19">
        <v>2.459847805489792</v>
      </c>
      <c r="J10" s="19">
        <f>('Tavola 7'!K10-'Tavola 7'!J10)/'Tavola 7'!J10*100</f>
        <v>1.3032742163198998</v>
      </c>
      <c r="K10" s="19">
        <f>('Tavola 7'!L10-'Tavola 7'!K10)/'Tavola 7'!K10*100</f>
        <v>1.2770682953914492</v>
      </c>
    </row>
    <row r="11" spans="1:11" ht="14.25">
      <c r="A11" s="8"/>
      <c r="B11" s="6" t="s">
        <v>24</v>
      </c>
      <c r="C11" s="16">
        <v>0.9684147090797417</v>
      </c>
      <c r="D11" s="16">
        <v>0.8176360820175625</v>
      </c>
      <c r="E11" s="16">
        <v>1.5909001209571683</v>
      </c>
      <c r="F11" s="16">
        <v>2.931040589967394</v>
      </c>
      <c r="G11" s="20">
        <v>-0.33563919923935986</v>
      </c>
      <c r="H11" s="20">
        <v>2.9645965949910598</v>
      </c>
      <c r="I11" s="20">
        <v>1.3127277801757125</v>
      </c>
      <c r="J11" s="20">
        <f>('Tavola 7'!K11-'Tavola 7'!J11)/'Tavola 7'!J11*100</f>
        <v>0.10186365645680522</v>
      </c>
      <c r="K11" s="20">
        <f>('Tavola 7'!L11-'Tavola 7'!K11)/'Tavola 7'!K11*100</f>
        <v>1.5466666666666666</v>
      </c>
    </row>
    <row r="12" spans="1:11" ht="14.25">
      <c r="A12" s="10"/>
      <c r="B12" s="6" t="s">
        <v>25</v>
      </c>
      <c r="C12" s="15">
        <v>0.06729719629480758</v>
      </c>
      <c r="D12" s="15">
        <v>-0.027249138906538243</v>
      </c>
      <c r="E12" s="15">
        <v>1.7407879893926794</v>
      </c>
      <c r="F12" s="15">
        <v>2.0768649596593964</v>
      </c>
      <c r="G12" s="19">
        <v>-0.4495509182525335</v>
      </c>
      <c r="H12" s="19">
        <v>2.3689293988374263</v>
      </c>
      <c r="I12" s="19">
        <v>1.868068092087825</v>
      </c>
      <c r="J12" s="19">
        <f>('Tavola 7'!K12-'Tavola 7'!J12)/'Tavola 7'!J12*100</f>
        <v>0.6869225600882676</v>
      </c>
      <c r="K12" s="19">
        <f>('Tavola 7'!L12-'Tavola 7'!K12)/'Tavola 7'!K12*100</f>
        <v>1.4145810663764962</v>
      </c>
    </row>
    <row r="13" spans="1:11" ht="16.5" customHeight="1">
      <c r="A13" s="5" t="s">
        <v>28</v>
      </c>
      <c r="B13" s="6" t="s">
        <v>23</v>
      </c>
      <c r="C13" s="16">
        <v>-2.4498951079136</v>
      </c>
      <c r="D13" s="16">
        <v>-0.608568694845363</v>
      </c>
      <c r="E13" s="16">
        <v>1.217522615184113</v>
      </c>
      <c r="F13" s="16">
        <v>-1.2081238498543474</v>
      </c>
      <c r="G13" s="20">
        <v>-3.564755973436932</v>
      </c>
      <c r="H13" s="20">
        <v>-1.0893112677549288</v>
      </c>
      <c r="I13" s="20">
        <v>2.453830297773447</v>
      </c>
      <c r="J13" s="20">
        <f>('Tavola 7'!K13-'Tavola 7'!J13)/'Tavola 7'!J13*100</f>
        <v>1.5766443996170647</v>
      </c>
      <c r="K13" s="20">
        <f>('Tavola 7'!L13-'Tavola 7'!K13)/'Tavola 7'!K13*100</f>
        <v>0.32180209171359614</v>
      </c>
    </row>
    <row r="14" spans="1:11" ht="14.25">
      <c r="A14" s="8"/>
      <c r="B14" s="6" t="s">
        <v>24</v>
      </c>
      <c r="C14" s="15">
        <v>-0.8236126174838987</v>
      </c>
      <c r="D14" s="15">
        <v>-0.10585238268824464</v>
      </c>
      <c r="E14" s="15">
        <v>0.4538070104698479</v>
      </c>
      <c r="F14" s="15">
        <v>2.54177467227634</v>
      </c>
      <c r="G14" s="19">
        <v>-2.77065116576913</v>
      </c>
      <c r="H14" s="19">
        <v>-0.19471486700591847</v>
      </c>
      <c r="I14" s="19">
        <v>1.068391192105529</v>
      </c>
      <c r="J14" s="19">
        <f>('Tavola 7'!K14-'Tavola 7'!J14)/'Tavola 7'!J14*100</f>
        <v>2.044953487404714</v>
      </c>
      <c r="K14" s="19">
        <f>('Tavola 7'!L14-'Tavola 7'!K14)/'Tavola 7'!K14*100</f>
        <v>1.393188854489164</v>
      </c>
    </row>
    <row r="15" spans="1:11" ht="14.25">
      <c r="A15" s="10"/>
      <c r="B15" s="6" t="s">
        <v>25</v>
      </c>
      <c r="C15" s="16">
        <v>-1.7611828706932686</v>
      </c>
      <c r="D15" s="16">
        <v>-0.393642202478883</v>
      </c>
      <c r="E15" s="16">
        <v>0.8900448090108678</v>
      </c>
      <c r="F15" s="16">
        <v>0.39277398947284115</v>
      </c>
      <c r="G15" s="20">
        <v>-3.2185089881671893</v>
      </c>
      <c r="H15" s="20">
        <v>-0.6974175030526887</v>
      </c>
      <c r="I15" s="20">
        <v>1.8438654114617137</v>
      </c>
      <c r="J15" s="20">
        <f>('Tavola 7'!K15-'Tavola 7'!J15)/'Tavola 7'!J15*100</f>
        <v>1.7582575342062343</v>
      </c>
      <c r="K15" s="20">
        <f>('Tavola 7'!L15-'Tavola 7'!K15)/'Tavola 7'!K15*100</f>
        <v>0.8139271987338911</v>
      </c>
    </row>
    <row r="16" spans="1:11" ht="16.5" customHeight="1">
      <c r="A16" s="5" t="s">
        <v>29</v>
      </c>
      <c r="B16" s="6" t="s">
        <v>23</v>
      </c>
      <c r="C16" s="15">
        <v>-3.2510440344663536</v>
      </c>
      <c r="D16" s="15">
        <v>0.2753509826363474</v>
      </c>
      <c r="E16" s="15">
        <v>1.142830922681828</v>
      </c>
      <c r="F16" s="15">
        <v>-0.7981728504978296</v>
      </c>
      <c r="G16" s="19">
        <v>-1.3749569477413437</v>
      </c>
      <c r="H16" s="19">
        <v>-3.2096332468736835</v>
      </c>
      <c r="I16" s="19">
        <v>3.259626324929623</v>
      </c>
      <c r="J16" s="19">
        <f>('Tavola 7'!K16-'Tavola 7'!J16)/'Tavola 7'!J16*100</f>
        <v>5.25812162097508</v>
      </c>
      <c r="K16" s="19">
        <f>('Tavola 7'!L16-'Tavola 7'!K16)/'Tavola 7'!K16*100</f>
        <v>1.1019283746556474</v>
      </c>
    </row>
    <row r="17" spans="1:11" ht="14.25">
      <c r="A17" s="8"/>
      <c r="B17" s="6" t="s">
        <v>24</v>
      </c>
      <c r="C17" s="16">
        <v>-1.5590229177013877</v>
      </c>
      <c r="D17" s="16">
        <v>-2.4178329926088993</v>
      </c>
      <c r="E17" s="16">
        <v>-0.3169359279105052</v>
      </c>
      <c r="F17" s="16">
        <v>8.234874102415553</v>
      </c>
      <c r="G17" s="20">
        <v>3.456581133813387</v>
      </c>
      <c r="H17" s="20">
        <v>-2.136960370885051</v>
      </c>
      <c r="I17" s="20">
        <v>-0.6853918310309298</v>
      </c>
      <c r="J17" s="20">
        <f>('Tavola 7'!K17-'Tavola 7'!J17)/'Tavola 7'!J17*100</f>
        <v>4.395116949351863</v>
      </c>
      <c r="K17" s="20">
        <f>('Tavola 7'!L17-'Tavola 7'!K17)/'Tavola 7'!K17*100</f>
        <v>1.7786561264822136</v>
      </c>
    </row>
    <row r="18" spans="1:11" ht="14.25">
      <c r="A18" s="10"/>
      <c r="B18" s="6" t="s">
        <v>25</v>
      </c>
      <c r="C18" s="15">
        <v>-2.5862687878237494</v>
      </c>
      <c r="D18" s="15">
        <v>-0.7938785684867621</v>
      </c>
      <c r="E18" s="15">
        <v>0.5728174771384175</v>
      </c>
      <c r="F18" s="15">
        <v>2.697869078831315</v>
      </c>
      <c r="G18" s="19">
        <v>0.5958022217558726</v>
      </c>
      <c r="H18" s="19">
        <v>-2.7597368458684275</v>
      </c>
      <c r="I18" s="19">
        <v>1.5941162680655219</v>
      </c>
      <c r="J18" s="19">
        <f>('Tavola 7'!K18-'Tavola 7'!J18)/'Tavola 7'!J18*100</f>
        <v>4.987189519332365</v>
      </c>
      <c r="K18" s="19">
        <f>('Tavola 7'!L18-'Tavola 7'!K18)/'Tavola 7'!K18*100</f>
        <v>1.2976480129764802</v>
      </c>
    </row>
  </sheetData>
  <sheetProtection/>
  <mergeCells count="3">
    <mergeCell ref="A1:B1"/>
    <mergeCell ref="A2:B2"/>
    <mergeCell ref="C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Clarizia</dc:creator>
  <cp:keywords/>
  <dc:description/>
  <cp:lastModifiedBy>Vincenzo</cp:lastModifiedBy>
  <dcterms:created xsi:type="dcterms:W3CDTF">2012-11-15T14:49:23Z</dcterms:created>
  <dcterms:modified xsi:type="dcterms:W3CDTF">2018-04-04T12:43:52Z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