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24" activeTab="0"/>
  </bookViews>
  <sheets>
    <sheet name="Indice" sheetId="1" r:id="rId1"/>
    <sheet name="Tavola 1." sheetId="2" r:id="rId2"/>
    <sheet name="Tavola 2." sheetId="3" r:id="rId3"/>
    <sheet name="Tavola 3." sheetId="4" r:id="rId4"/>
    <sheet name="Tavola 4." sheetId="5" r:id="rId5"/>
    <sheet name="Tavola 5." sheetId="6" r:id="rId6"/>
    <sheet name="Tavola 6." sheetId="7" r:id="rId7"/>
    <sheet name="Tavola 7." sheetId="8" r:id="rId8"/>
    <sheet name="Tavola 8." sheetId="9" r:id="rId9"/>
  </sheets>
  <definedNames/>
  <calcPr fullCalcOnLoad="1"/>
</workbook>
</file>

<file path=xl/sharedStrings.xml><?xml version="1.0" encoding="utf-8"?>
<sst xmlns="http://schemas.openxmlformats.org/spreadsheetml/2006/main" count="364" uniqueCount="62">
  <si>
    <t>Tavola 1.</t>
  </si>
  <si>
    <t>Tavola 2.</t>
  </si>
  <si>
    <t>Tavola 3.</t>
  </si>
  <si>
    <t>Tavola 4.</t>
  </si>
  <si>
    <t>Tavola 5.</t>
  </si>
  <si>
    <t>Tavola 6.</t>
  </si>
  <si>
    <t>Tavola 7.</t>
  </si>
  <si>
    <t>Tavola 8.</t>
  </si>
  <si>
    <t>Anno</t>
  </si>
  <si>
    <t>2004</t>
  </si>
  <si>
    <t>2005</t>
  </si>
  <si>
    <t>2006</t>
  </si>
  <si>
    <t>2007</t>
  </si>
  <si>
    <t>2008</t>
  </si>
  <si>
    <t>2009</t>
  </si>
  <si>
    <t>2010</t>
  </si>
  <si>
    <t>2011</t>
  </si>
  <si>
    <t>Territorio</t>
  </si>
  <si>
    <t>Sesso</t>
  </si>
  <si>
    <t/>
  </si>
  <si>
    <t>Italia</t>
  </si>
  <si>
    <t>maschi</t>
  </si>
  <si>
    <t>femmine</t>
  </si>
  <si>
    <t>totale</t>
  </si>
  <si>
    <t>Nord</t>
  </si>
  <si>
    <t>Centro</t>
  </si>
  <si>
    <t>Mezzogiorno</t>
  </si>
  <si>
    <t>Campania</t>
  </si>
  <si>
    <t>Persone in cerca di occupazione di 15 anni e oltre per ripartizione territoriale, Campania e sesso</t>
  </si>
  <si>
    <t>Persone in cerca di occupazione 15 anni e oltre (valori in migliaia)</t>
  </si>
  <si>
    <t>Persone in cerca di occupazione 15 anni e oltre secondo la definizione allargata</t>
  </si>
  <si>
    <t>Persone in cerca di occupazione di 15 anni e oltre secondo la definizione allargata per ripartizione territoriale, Campania e sesso</t>
  </si>
  <si>
    <t>definizione Eurostat + inattivi che cercano lavoro non attivamente</t>
  </si>
  <si>
    <t>Condizione professionale</t>
  </si>
  <si>
    <t>disoccupati ex-occupati di 15 anni e più</t>
  </si>
  <si>
    <t>Disoccupati ex occupati  di 15 anni e oltre in Italia, Mezzogiorno, Campania e sesso</t>
  </si>
  <si>
    <t>2005/2004</t>
  </si>
  <si>
    <t>2006/2005</t>
  </si>
  <si>
    <t>2007/2006</t>
  </si>
  <si>
    <t>2008/2007</t>
  </si>
  <si>
    <t>2009/2008</t>
  </si>
  <si>
    <t>2010/2009</t>
  </si>
  <si>
    <t>2011/2010</t>
  </si>
  <si>
    <t>Variazioni dei disoccupati ex occupati  di 15 anni e oltre in Italia, Mezzogiorno, Campania e sesso</t>
  </si>
  <si>
    <t>disoccupati ex-inattivi</t>
  </si>
  <si>
    <t>Disoccupati ex inattivi  di 15 anni e oltre in Italia, Mezzogiorno, Campania e sesso</t>
  </si>
  <si>
    <t>Variazioni dei disoccupati ex inattivi (valori %)</t>
  </si>
  <si>
    <t>Variazioni dei disoccupati ex occupati (valori %)</t>
  </si>
  <si>
    <t>Variazioni dei disoccupati ex inattivi  di 15 anni e oltre in Italia, Mezzogiorno, Campania e sesso</t>
  </si>
  <si>
    <t>disoccupati senza esperienza di lavoro</t>
  </si>
  <si>
    <t>Disoccupati senza esperienza di lavoro  di 15 anni e oltre in Italia, Mezzogiorno, Campania e sesso</t>
  </si>
  <si>
    <t>Variazioni dei disoccupati senza esperienze di lavoro  (valori %)</t>
  </si>
  <si>
    <t>Variazioni dei disoccupati senza esperienza di lavoro  di 15 anni e oltre in Italia, Mezzogiorno, Campania e sesso</t>
  </si>
  <si>
    <t>PERSONE IN CERCA DI OCCUPAZIONE (tavole per condizione professionale)</t>
  </si>
  <si>
    <t>2012/2011</t>
  </si>
  <si>
    <t>2013/2012</t>
  </si>
  <si>
    <t>2014/2013</t>
  </si>
  <si>
    <t>2015/2014</t>
  </si>
  <si>
    <t>2016/2015</t>
  </si>
  <si>
    <t>2017/2016</t>
  </si>
  <si>
    <t>*</t>
  </si>
  <si>
    <t>* dato non disponibile per il livello regionale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</si>
</sst>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u val="single"/>
      <sz val="11"/>
      <color indexed="12"/>
      <name val="Calibri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8"/>
      <color indexed="60"/>
      <name val="Verdana"/>
      <family val="2"/>
    </font>
    <font>
      <b/>
      <sz val="9"/>
      <color indexed="10"/>
      <name val="Courier New"/>
      <family val="3"/>
    </font>
    <font>
      <sz val="8"/>
      <color indexed="60"/>
      <name val="Verdana"/>
      <family val="2"/>
    </font>
    <font>
      <sz val="8"/>
      <name val="Arial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6666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/>
      <bottom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rgb="FFC0C0C0"/>
      </left>
      <right/>
      <top style="thin">
        <color rgb="FFC0C0C0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/>
    </border>
    <border>
      <left/>
      <right style="thin">
        <color rgb="FFC0C0C0"/>
      </right>
      <top/>
      <bottom/>
    </border>
    <border>
      <left/>
      <right style="thin">
        <color rgb="FFC0C0C0"/>
      </right>
      <top/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/>
    </border>
    <border>
      <left/>
      <right style="thin">
        <color indexed="22"/>
      </right>
      <top style="thin">
        <color rgb="FFC0C0C0"/>
      </top>
      <bottom/>
    </border>
    <border>
      <left/>
      <right/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rgb="FFC0C0C0"/>
      </left>
      <right/>
      <top/>
      <bottom/>
    </border>
    <border>
      <left style="thin">
        <color rgb="FFC0C0C0"/>
      </left>
      <right/>
      <top/>
      <bottom style="thin">
        <color rgb="FFC0C0C0"/>
      </bottom>
    </border>
    <border>
      <left/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/>
      <bottom/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4" fillId="0" borderId="0" xfId="36" applyAlignment="1" applyProtection="1">
      <alignment/>
      <protection/>
    </xf>
    <xf numFmtId="0" fontId="7" fillId="33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1" fontId="11" fillId="0" borderId="10" xfId="0" applyNumberFormat="1" applyFont="1" applyBorder="1" applyAlignment="1">
      <alignment horizontal="right"/>
    </xf>
    <xf numFmtId="0" fontId="10" fillId="34" borderId="12" xfId="0" applyFont="1" applyFill="1" applyBorder="1" applyAlignment="1">
      <alignment vertical="top" wrapText="1"/>
    </xf>
    <xf numFmtId="1" fontId="11" fillId="36" borderId="10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vertical="top" wrapText="1"/>
    </xf>
    <xf numFmtId="0" fontId="10" fillId="34" borderId="16" xfId="0" applyFont="1" applyFill="1" applyBorder="1" applyAlignment="1">
      <alignment vertical="top" wrapText="1"/>
    </xf>
    <xf numFmtId="0" fontId="8" fillId="37" borderId="17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38" borderId="18" xfId="0" applyFont="1" applyFill="1" applyBorder="1" applyAlignment="1">
      <alignment horizontal="center" vertical="top" wrapText="1"/>
    </xf>
    <xf numFmtId="0" fontId="8" fillId="37" borderId="18" xfId="0" applyFont="1" applyFill="1" applyBorder="1" applyAlignment="1">
      <alignment wrapText="1"/>
    </xf>
    <xf numFmtId="0" fontId="9" fillId="39" borderId="18" xfId="0" applyFont="1" applyFill="1" applyBorder="1" applyAlignment="1">
      <alignment horizontal="center"/>
    </xf>
    <xf numFmtId="0" fontId="10" fillId="37" borderId="18" xfId="0" applyFont="1" applyFill="1" applyBorder="1" applyAlignment="1">
      <alignment vertical="top" wrapText="1"/>
    </xf>
    <xf numFmtId="1" fontId="11" fillId="0" borderId="18" xfId="0" applyNumberFormat="1" applyFont="1" applyBorder="1" applyAlignment="1">
      <alignment horizontal="right"/>
    </xf>
    <xf numFmtId="1" fontId="11" fillId="30" borderId="18" xfId="0" applyNumberFormat="1" applyFont="1" applyFill="1" applyBorder="1" applyAlignment="1">
      <alignment horizontal="right"/>
    </xf>
    <xf numFmtId="0" fontId="10" fillId="37" borderId="19" xfId="0" applyFont="1" applyFill="1" applyBorder="1" applyAlignment="1">
      <alignment vertical="top" wrapText="1"/>
    </xf>
    <xf numFmtId="0" fontId="10" fillId="37" borderId="20" xfId="0" applyFont="1" applyFill="1" applyBorder="1" applyAlignment="1">
      <alignment vertical="top" wrapText="1"/>
    </xf>
    <xf numFmtId="0" fontId="10" fillId="37" borderId="21" xfId="0" applyFont="1" applyFill="1" applyBorder="1" applyAlignment="1">
      <alignment vertical="top" wrapText="1"/>
    </xf>
    <xf numFmtId="0" fontId="8" fillId="37" borderId="22" xfId="0" applyFont="1" applyFill="1" applyBorder="1" applyAlignment="1">
      <alignment wrapText="1"/>
    </xf>
    <xf numFmtId="0" fontId="8" fillId="37" borderId="23" xfId="0" applyFont="1" applyFill="1" applyBorder="1" applyAlignment="1">
      <alignment wrapText="1"/>
    </xf>
    <xf numFmtId="164" fontId="11" fillId="0" borderId="18" xfId="0" applyNumberFormat="1" applyFont="1" applyBorder="1" applyAlignment="1">
      <alignment horizontal="right"/>
    </xf>
    <xf numFmtId="0" fontId="10" fillId="37" borderId="20" xfId="0" applyFont="1" applyFill="1" applyBorder="1" applyAlignment="1">
      <alignment horizontal="center" vertical="top" wrapText="1"/>
    </xf>
    <xf numFmtId="164" fontId="11" fillId="30" borderId="18" xfId="0" applyNumberFormat="1" applyFont="1" applyFill="1" applyBorder="1" applyAlignment="1">
      <alignment horizontal="right"/>
    </xf>
    <xf numFmtId="0" fontId="10" fillId="37" borderId="21" xfId="0" applyFont="1" applyFill="1" applyBorder="1" applyAlignment="1">
      <alignment horizontal="center" vertical="top" wrapText="1"/>
    </xf>
    <xf numFmtId="0" fontId="8" fillId="37" borderId="17" xfId="0" applyFont="1" applyFill="1" applyBorder="1" applyAlignment="1">
      <alignment horizontal="left"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38" borderId="24" xfId="0" applyFont="1" applyFill="1" applyBorder="1" applyAlignment="1">
      <alignment horizontal="right" vertical="center" wrapText="1"/>
    </xf>
    <xf numFmtId="0" fontId="6" fillId="38" borderId="25" xfId="0" applyFont="1" applyFill="1" applyBorder="1" applyAlignment="1">
      <alignment horizontal="right" vertical="center" wrapText="1"/>
    </xf>
    <xf numFmtId="0" fontId="12" fillId="40" borderId="26" xfId="0" applyFont="1" applyFill="1" applyBorder="1" applyAlignment="1">
      <alignment horizontal="right" vertical="top" wrapText="1"/>
    </xf>
    <xf numFmtId="0" fontId="12" fillId="40" borderId="23" xfId="0" applyFont="1" applyFill="1" applyBorder="1" applyAlignment="1">
      <alignment horizontal="right" vertical="top" wrapText="1"/>
    </xf>
    <xf numFmtId="0" fontId="13" fillId="40" borderId="27" xfId="0" applyFont="1" applyFill="1" applyBorder="1" applyAlignment="1">
      <alignment horizontal="left" vertical="top" wrapText="1"/>
    </xf>
    <xf numFmtId="0" fontId="13" fillId="40" borderId="28" xfId="0" applyFont="1" applyFill="1" applyBorder="1" applyAlignment="1">
      <alignment horizontal="left" vertical="top" wrapText="1"/>
    </xf>
    <xf numFmtId="0" fontId="4" fillId="40" borderId="26" xfId="0" applyFont="1" applyFill="1" applyBorder="1" applyAlignment="1">
      <alignment horizontal="right" vertical="top" wrapText="1"/>
    </xf>
    <xf numFmtId="0" fontId="4" fillId="40" borderId="23" xfId="0" applyFont="1" applyFill="1" applyBorder="1" applyAlignment="1">
      <alignment horizontal="right" vertical="top" wrapText="1"/>
    </xf>
    <xf numFmtId="0" fontId="5" fillId="40" borderId="27" xfId="0" applyFont="1" applyFill="1" applyBorder="1" applyAlignment="1">
      <alignment horizontal="left" wrapText="1"/>
    </xf>
    <xf numFmtId="0" fontId="5" fillId="40" borderId="28" xfId="0" applyFont="1" applyFill="1" applyBorder="1" applyAlignment="1">
      <alignment horizontal="left" wrapText="1"/>
    </xf>
    <xf numFmtId="0" fontId="13" fillId="40" borderId="29" xfId="0" applyFont="1" applyFill="1" applyBorder="1" applyAlignment="1">
      <alignment horizontal="left" vertical="top" wrapText="1"/>
    </xf>
    <xf numFmtId="0" fontId="13" fillId="40" borderId="0" xfId="0" applyFont="1" applyFill="1" applyBorder="1" applyAlignment="1">
      <alignment horizontal="left" vertical="top" wrapText="1"/>
    </xf>
    <xf numFmtId="0" fontId="13" fillId="40" borderId="30" xfId="0" applyFont="1" applyFill="1" applyBorder="1" applyAlignment="1">
      <alignment horizontal="left" vertical="top" wrapText="1"/>
    </xf>
    <xf numFmtId="0" fontId="13" fillId="40" borderId="31" xfId="0" applyFont="1" applyFill="1" applyBorder="1" applyAlignment="1">
      <alignment horizontal="left" vertical="top" wrapText="1"/>
    </xf>
    <xf numFmtId="0" fontId="10" fillId="37" borderId="32" xfId="0" applyFont="1" applyFill="1" applyBorder="1" applyAlignment="1">
      <alignment vertical="top" wrapText="1"/>
    </xf>
    <xf numFmtId="0" fontId="10" fillId="37" borderId="33" xfId="0" applyFont="1" applyFill="1" applyBorder="1" applyAlignment="1">
      <alignment vertical="top" wrapText="1"/>
    </xf>
    <xf numFmtId="0" fontId="10" fillId="37" borderId="34" xfId="0" applyFont="1" applyFill="1" applyBorder="1" applyAlignment="1">
      <alignment vertical="top" wrapText="1"/>
    </xf>
    <xf numFmtId="0" fontId="6" fillId="38" borderId="26" xfId="0" applyFont="1" applyFill="1" applyBorder="1" applyAlignment="1">
      <alignment horizontal="right" vertical="center" wrapText="1"/>
    </xf>
    <xf numFmtId="0" fontId="6" fillId="38" borderId="23" xfId="0" applyFont="1" applyFill="1" applyBorder="1" applyAlignment="1">
      <alignment horizontal="right" vertical="center" wrapText="1"/>
    </xf>
    <xf numFmtId="0" fontId="6" fillId="38" borderId="22" xfId="0" applyFont="1" applyFill="1" applyBorder="1" applyAlignment="1">
      <alignment horizontal="right" vertical="center" wrapText="1"/>
    </xf>
    <xf numFmtId="0" fontId="12" fillId="40" borderId="22" xfId="0" applyFont="1" applyFill="1" applyBorder="1" applyAlignment="1">
      <alignment horizontal="righ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24">
      <c r="A1" s="1" t="s">
        <v>53</v>
      </c>
    </row>
    <row r="2" ht="24">
      <c r="A2" s="1"/>
    </row>
    <row r="3" spans="1:2" ht="14.25">
      <c r="A3" s="2" t="s">
        <v>0</v>
      </c>
      <c r="B3" t="s">
        <v>28</v>
      </c>
    </row>
    <row r="4" spans="1:2" ht="14.25">
      <c r="A4" s="2" t="s">
        <v>1</v>
      </c>
      <c r="B4" t="s">
        <v>31</v>
      </c>
    </row>
    <row r="5" spans="1:2" ht="14.25">
      <c r="A5" s="2" t="s">
        <v>2</v>
      </c>
      <c r="B5" t="s">
        <v>35</v>
      </c>
    </row>
    <row r="6" spans="1:2" ht="14.25">
      <c r="A6" s="2" t="s">
        <v>3</v>
      </c>
      <c r="B6" t="s">
        <v>43</v>
      </c>
    </row>
    <row r="7" spans="1:2" ht="14.25">
      <c r="A7" s="2" t="s">
        <v>4</v>
      </c>
      <c r="B7" t="s">
        <v>45</v>
      </c>
    </row>
    <row r="8" spans="1:2" ht="14.25">
      <c r="A8" s="2" t="s">
        <v>5</v>
      </c>
      <c r="B8" t="s">
        <v>48</v>
      </c>
    </row>
    <row r="9" spans="1:2" ht="14.25">
      <c r="A9" s="2" t="s">
        <v>6</v>
      </c>
      <c r="B9" t="s">
        <v>50</v>
      </c>
    </row>
    <row r="10" spans="1:2" ht="14.25">
      <c r="A10" s="2" t="s">
        <v>7</v>
      </c>
      <c r="B10" t="s">
        <v>52</v>
      </c>
    </row>
  </sheetData>
  <sheetProtection/>
  <hyperlinks>
    <hyperlink ref="A3" location="'Tavola 1.'!A1" display="Tavola 1."/>
    <hyperlink ref="A4" location="'Tavola 2.'!A1" display="Tavola 2."/>
    <hyperlink ref="A5" location="'Tavola 3.'!A1" display="Tavola 3."/>
    <hyperlink ref="A6" location="'Tavola 4.'!A1" display="Tavola 4."/>
    <hyperlink ref="A7" location="'Tavola 5.'!A1" display="Tavola 5."/>
    <hyperlink ref="A8" location="'Tavola 6.'!A1" display="Tavola 6."/>
    <hyperlink ref="A9" location="'Tavola 7.'!A1" display="Tavola 7."/>
    <hyperlink ref="A10" location="'Tavola 8.'!A1" display="Tavola 8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D1">
      <selection activeCell="Q4" sqref="Q4:S17"/>
    </sheetView>
  </sheetViews>
  <sheetFormatPr defaultColWidth="9.140625" defaultRowHeight="15"/>
  <cols>
    <col min="1" max="1" width="11.7109375" style="0" customWidth="1"/>
    <col min="3" max="4" width="10.140625" style="0" customWidth="1"/>
    <col min="6" max="6" width="10.28125" style="0" customWidth="1"/>
    <col min="8" max="8" width="10.28125" style="0" customWidth="1"/>
    <col min="9" max="9" width="9.7109375" style="0" customWidth="1"/>
    <col min="10" max="10" width="10.28125" style="0" customWidth="1"/>
  </cols>
  <sheetData>
    <row r="1" spans="1:16" ht="15" customHeight="1">
      <c r="A1" s="37" t="s">
        <v>0</v>
      </c>
      <c r="B1" s="38"/>
      <c r="C1" s="39" t="s">
        <v>29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4.25">
      <c r="A2" s="35" t="s">
        <v>8</v>
      </c>
      <c r="B2" s="36"/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 t="s">
        <v>16</v>
      </c>
      <c r="K2" s="3">
        <v>2012</v>
      </c>
      <c r="L2" s="3">
        <v>2013</v>
      </c>
      <c r="M2" s="3">
        <v>2014</v>
      </c>
      <c r="N2" s="3">
        <v>2015</v>
      </c>
      <c r="O2" s="3">
        <v>2016</v>
      </c>
      <c r="P2" s="3">
        <v>2017</v>
      </c>
    </row>
    <row r="3" spans="1:16" ht="15" customHeight="1">
      <c r="A3" s="15" t="s">
        <v>17</v>
      </c>
      <c r="B3" s="4" t="s">
        <v>18</v>
      </c>
      <c r="C3" s="5" t="s">
        <v>19</v>
      </c>
      <c r="D3" s="5" t="s">
        <v>19</v>
      </c>
      <c r="E3" s="5" t="s">
        <v>19</v>
      </c>
      <c r="F3" s="5" t="s">
        <v>19</v>
      </c>
      <c r="G3" s="5" t="s">
        <v>19</v>
      </c>
      <c r="H3" s="5" t="s">
        <v>19</v>
      </c>
      <c r="I3" s="5" t="s">
        <v>19</v>
      </c>
      <c r="J3" s="5" t="s">
        <v>19</v>
      </c>
      <c r="K3" s="5" t="s">
        <v>19</v>
      </c>
      <c r="L3" s="5"/>
      <c r="M3" s="5"/>
      <c r="N3" s="5"/>
      <c r="O3" s="5"/>
      <c r="P3" s="5"/>
    </row>
    <row r="4" spans="1:16" ht="14.25">
      <c r="A4" s="6" t="s">
        <v>20</v>
      </c>
      <c r="B4" s="7" t="s">
        <v>21</v>
      </c>
      <c r="C4" s="8">
        <v>913.05</v>
      </c>
      <c r="D4" s="8">
        <v>894.037</v>
      </c>
      <c r="E4" s="8">
        <v>788.452</v>
      </c>
      <c r="F4" s="8">
        <v>708.225</v>
      </c>
      <c r="G4" s="8">
        <v>803.642</v>
      </c>
      <c r="H4" s="8">
        <v>976.213</v>
      </c>
      <c r="I4" s="8">
        <v>1084.018</v>
      </c>
      <c r="J4" s="8">
        <v>1084.486</v>
      </c>
      <c r="K4" s="8">
        <v>1433.996</v>
      </c>
      <c r="L4" s="8">
        <v>1674.365</v>
      </c>
      <c r="M4" s="8">
        <v>1741.985</v>
      </c>
      <c r="N4" s="8">
        <v>1669.416</v>
      </c>
      <c r="O4" s="8">
        <v>1617.126</v>
      </c>
      <c r="P4" s="8">
        <v>1539</v>
      </c>
    </row>
    <row r="5" spans="1:16" ht="14.25">
      <c r="A5" s="9"/>
      <c r="B5" s="7" t="s">
        <v>22</v>
      </c>
      <c r="C5" s="10">
        <v>1031.084</v>
      </c>
      <c r="D5" s="10">
        <v>983.255</v>
      </c>
      <c r="E5" s="10">
        <v>865.845</v>
      </c>
      <c r="F5" s="10">
        <v>772.676</v>
      </c>
      <c r="G5" s="10">
        <v>860.674</v>
      </c>
      <c r="H5" s="10">
        <v>930.343</v>
      </c>
      <c r="I5" s="10">
        <v>971.699</v>
      </c>
      <c r="J5" s="10">
        <v>976.812</v>
      </c>
      <c r="K5" s="10">
        <v>1257.02</v>
      </c>
      <c r="L5" s="10">
        <v>1394.299</v>
      </c>
      <c r="M5" s="10">
        <v>1494.022</v>
      </c>
      <c r="N5" s="10">
        <v>1363.837</v>
      </c>
      <c r="O5" s="10">
        <v>1394.911</v>
      </c>
      <c r="P5" s="10">
        <v>1368</v>
      </c>
    </row>
    <row r="6" spans="1:16" ht="14.25">
      <c r="A6" s="11"/>
      <c r="B6" s="7" t="s">
        <v>23</v>
      </c>
      <c r="C6" s="8">
        <v>1944.135</v>
      </c>
      <c r="D6" s="8">
        <v>1877.292</v>
      </c>
      <c r="E6" s="8">
        <v>1654.297</v>
      </c>
      <c r="F6" s="8">
        <v>1480.901</v>
      </c>
      <c r="G6" s="8">
        <v>1664.316</v>
      </c>
      <c r="H6" s="8">
        <v>1906.556</v>
      </c>
      <c r="I6" s="8">
        <v>2055.718</v>
      </c>
      <c r="J6" s="8">
        <v>2061.298</v>
      </c>
      <c r="K6" s="8">
        <v>2691.016</v>
      </c>
      <c r="L6" s="8">
        <v>3068.664</v>
      </c>
      <c r="M6" s="8">
        <v>3236.007</v>
      </c>
      <c r="N6" s="8">
        <v>3033.253</v>
      </c>
      <c r="O6" s="8">
        <v>3012.037</v>
      </c>
      <c r="P6" s="8">
        <v>2907</v>
      </c>
    </row>
    <row r="7" spans="1:16" ht="14.25">
      <c r="A7" s="12" t="s">
        <v>24</v>
      </c>
      <c r="B7" s="7" t="s">
        <v>21</v>
      </c>
      <c r="C7" s="10">
        <v>208.451</v>
      </c>
      <c r="D7" s="10">
        <v>209.937</v>
      </c>
      <c r="E7" s="10">
        <v>192.19</v>
      </c>
      <c r="F7" s="10">
        <v>180.188</v>
      </c>
      <c r="G7" s="10">
        <v>203.633</v>
      </c>
      <c r="H7" s="10">
        <v>312.012</v>
      </c>
      <c r="I7" s="10">
        <v>351.372</v>
      </c>
      <c r="J7" s="10">
        <v>343.756</v>
      </c>
      <c r="K7" s="10">
        <v>455.791</v>
      </c>
      <c r="L7" s="10">
        <v>532.049</v>
      </c>
      <c r="M7" s="10">
        <v>551.756</v>
      </c>
      <c r="N7" s="10">
        <v>517.745</v>
      </c>
      <c r="O7" s="10">
        <v>473.488</v>
      </c>
      <c r="P7" s="10">
        <v>418</v>
      </c>
    </row>
    <row r="8" spans="1:16" ht="14.25">
      <c r="A8" s="13"/>
      <c r="B8" s="7" t="s">
        <v>22</v>
      </c>
      <c r="C8" s="8">
        <v>303.73</v>
      </c>
      <c r="D8" s="8">
        <v>299.897</v>
      </c>
      <c r="E8" s="8">
        <v>267.481</v>
      </c>
      <c r="F8" s="8">
        <v>243.965</v>
      </c>
      <c r="G8" s="8">
        <v>274.689</v>
      </c>
      <c r="H8" s="8">
        <v>339.607</v>
      </c>
      <c r="I8" s="8">
        <v>373.846</v>
      </c>
      <c r="J8" s="8">
        <v>365.139</v>
      </c>
      <c r="K8" s="8">
        <v>471.345</v>
      </c>
      <c r="L8" s="8">
        <v>525.294</v>
      </c>
      <c r="M8" s="8">
        <v>542.232</v>
      </c>
      <c r="N8" s="8">
        <v>505.266</v>
      </c>
      <c r="O8" s="8">
        <v>495.067</v>
      </c>
      <c r="P8" s="8">
        <v>473</v>
      </c>
    </row>
    <row r="9" spans="1:16" ht="14.25">
      <c r="A9" s="14"/>
      <c r="B9" s="7" t="s">
        <v>23</v>
      </c>
      <c r="C9" s="10">
        <v>512.181</v>
      </c>
      <c r="D9" s="10">
        <v>509.834</v>
      </c>
      <c r="E9" s="10">
        <v>459.671</v>
      </c>
      <c r="F9" s="10">
        <v>424.154</v>
      </c>
      <c r="G9" s="10">
        <v>478.322</v>
      </c>
      <c r="H9" s="10">
        <v>651.619</v>
      </c>
      <c r="I9" s="10">
        <v>725.218</v>
      </c>
      <c r="J9" s="10">
        <v>708.895</v>
      </c>
      <c r="K9" s="10">
        <v>927.136</v>
      </c>
      <c r="L9" s="10">
        <v>1057.343</v>
      </c>
      <c r="M9" s="10">
        <v>1093.988</v>
      </c>
      <c r="N9" s="10">
        <v>1023.011</v>
      </c>
      <c r="O9" s="10">
        <v>968.555</v>
      </c>
      <c r="P9" s="10">
        <v>892</v>
      </c>
    </row>
    <row r="10" spans="1:16" ht="14.25">
      <c r="A10" s="12" t="s">
        <v>25</v>
      </c>
      <c r="B10" s="7" t="s">
        <v>21</v>
      </c>
      <c r="C10" s="8">
        <v>135.405</v>
      </c>
      <c r="D10" s="8">
        <v>139.181</v>
      </c>
      <c r="E10" s="8">
        <v>126.315</v>
      </c>
      <c r="F10" s="8">
        <v>111.273</v>
      </c>
      <c r="G10" s="8">
        <v>132.303</v>
      </c>
      <c r="H10" s="8">
        <v>164.318</v>
      </c>
      <c r="I10" s="8">
        <v>188.716</v>
      </c>
      <c r="J10" s="8">
        <v>190.419</v>
      </c>
      <c r="K10" s="8">
        <v>241.186</v>
      </c>
      <c r="L10" s="8">
        <v>282.271</v>
      </c>
      <c r="M10" s="8">
        <v>311.307</v>
      </c>
      <c r="N10" s="8">
        <v>305.638</v>
      </c>
      <c r="O10" s="8">
        <v>294.658</v>
      </c>
      <c r="P10" s="8">
        <v>276</v>
      </c>
    </row>
    <row r="11" spans="1:16" ht="14.25">
      <c r="A11" s="13"/>
      <c r="B11" s="7" t="s">
        <v>22</v>
      </c>
      <c r="C11" s="10">
        <v>180.332</v>
      </c>
      <c r="D11" s="10">
        <v>174.113</v>
      </c>
      <c r="E11" s="10">
        <v>172.78</v>
      </c>
      <c r="F11" s="10">
        <v>149.35</v>
      </c>
      <c r="G11" s="10">
        <v>176.923</v>
      </c>
      <c r="H11" s="10">
        <v>201.548</v>
      </c>
      <c r="I11" s="10">
        <v>195.592</v>
      </c>
      <c r="J11" s="10">
        <v>194.045</v>
      </c>
      <c r="K11" s="10">
        <v>251.798</v>
      </c>
      <c r="L11" s="10">
        <v>282.181</v>
      </c>
      <c r="M11" s="10">
        <v>304.859</v>
      </c>
      <c r="N11" s="10">
        <v>272.303</v>
      </c>
      <c r="O11" s="10">
        <v>272.88</v>
      </c>
      <c r="P11" s="10">
        <v>270</v>
      </c>
    </row>
    <row r="12" spans="1:16" ht="14.25">
      <c r="A12" s="14"/>
      <c r="B12" s="7" t="s">
        <v>23</v>
      </c>
      <c r="C12" s="8">
        <v>315.737</v>
      </c>
      <c r="D12" s="8">
        <v>313.293</v>
      </c>
      <c r="E12" s="8">
        <v>299.095</v>
      </c>
      <c r="F12" s="8">
        <v>260.623</v>
      </c>
      <c r="G12" s="8">
        <v>309.226</v>
      </c>
      <c r="H12" s="8">
        <v>365.866</v>
      </c>
      <c r="I12" s="8">
        <v>384.308</v>
      </c>
      <c r="J12" s="8">
        <v>384.464</v>
      </c>
      <c r="K12" s="8">
        <v>492.984</v>
      </c>
      <c r="L12" s="8">
        <v>564.451</v>
      </c>
      <c r="M12" s="8">
        <v>616.167</v>
      </c>
      <c r="N12" s="8">
        <v>577.941</v>
      </c>
      <c r="O12" s="8">
        <v>567.538</v>
      </c>
      <c r="P12" s="8">
        <v>547</v>
      </c>
    </row>
    <row r="13" spans="1:16" ht="14.25">
      <c r="A13" s="12" t="s">
        <v>26</v>
      </c>
      <c r="B13" s="7" t="s">
        <v>21</v>
      </c>
      <c r="C13" s="10">
        <v>569.195</v>
      </c>
      <c r="D13" s="10">
        <v>544.919</v>
      </c>
      <c r="E13" s="10">
        <v>469.948</v>
      </c>
      <c r="F13" s="10">
        <v>416.764</v>
      </c>
      <c r="G13" s="10">
        <v>467.705</v>
      </c>
      <c r="H13" s="10">
        <v>499.883</v>
      </c>
      <c r="I13" s="10">
        <v>543.93</v>
      </c>
      <c r="J13" s="10">
        <v>550.31</v>
      </c>
      <c r="K13" s="10">
        <v>737.02</v>
      </c>
      <c r="L13" s="10">
        <v>860.046</v>
      </c>
      <c r="M13" s="10">
        <v>878.921</v>
      </c>
      <c r="N13" s="10">
        <v>846.033</v>
      </c>
      <c r="O13" s="10">
        <v>848.98</v>
      </c>
      <c r="P13" s="10">
        <v>845</v>
      </c>
    </row>
    <row r="14" spans="1:16" ht="14.25">
      <c r="A14" s="13"/>
      <c r="B14" s="7" t="s">
        <v>22</v>
      </c>
      <c r="C14" s="8">
        <v>547.022</v>
      </c>
      <c r="D14" s="8">
        <v>509.246</v>
      </c>
      <c r="E14" s="8">
        <v>425.584</v>
      </c>
      <c r="F14" s="8">
        <v>379.361</v>
      </c>
      <c r="G14" s="8">
        <v>409.062</v>
      </c>
      <c r="H14" s="8">
        <v>389.188</v>
      </c>
      <c r="I14" s="8">
        <v>402.262</v>
      </c>
      <c r="J14" s="8">
        <v>417.628</v>
      </c>
      <c r="K14" s="8">
        <v>533.877</v>
      </c>
      <c r="L14" s="8">
        <v>586.824</v>
      </c>
      <c r="M14" s="8">
        <v>646.931</v>
      </c>
      <c r="N14" s="8">
        <v>586.268</v>
      </c>
      <c r="O14" s="8">
        <v>626.964</v>
      </c>
      <c r="P14" s="8">
        <v>624</v>
      </c>
    </row>
    <row r="15" spans="1:16" ht="14.25">
      <c r="A15" s="14"/>
      <c r="B15" s="7" t="s">
        <v>23</v>
      </c>
      <c r="C15" s="10">
        <v>1116.217</v>
      </c>
      <c r="D15" s="10">
        <v>1054.165</v>
      </c>
      <c r="E15" s="10">
        <v>895.532</v>
      </c>
      <c r="F15" s="10">
        <v>796.125</v>
      </c>
      <c r="G15" s="10">
        <v>876.768</v>
      </c>
      <c r="H15" s="10">
        <v>889.071</v>
      </c>
      <c r="I15" s="10">
        <v>946.192</v>
      </c>
      <c r="J15" s="10">
        <v>967.938</v>
      </c>
      <c r="K15" s="10">
        <v>1270.897</v>
      </c>
      <c r="L15" s="10">
        <v>1446.87</v>
      </c>
      <c r="M15" s="10">
        <v>1525.852</v>
      </c>
      <c r="N15" s="10">
        <v>1432.301</v>
      </c>
      <c r="O15" s="10">
        <v>1475.943</v>
      </c>
      <c r="P15" s="10">
        <v>1469</v>
      </c>
    </row>
    <row r="16" spans="1:16" ht="14.25">
      <c r="A16" s="12" t="s">
        <v>27</v>
      </c>
      <c r="B16" s="7" t="s">
        <v>21</v>
      </c>
      <c r="C16" s="8">
        <v>164.102</v>
      </c>
      <c r="D16" s="8">
        <v>157.285</v>
      </c>
      <c r="E16" s="8">
        <v>132.375</v>
      </c>
      <c r="F16" s="8">
        <v>121.53</v>
      </c>
      <c r="G16" s="8">
        <v>131.278</v>
      </c>
      <c r="H16" s="8">
        <v>138.923</v>
      </c>
      <c r="I16" s="8">
        <v>149.028</v>
      </c>
      <c r="J16" s="8">
        <v>165.728</v>
      </c>
      <c r="K16" s="8">
        <v>219.243</v>
      </c>
      <c r="L16" s="8">
        <v>255.227</v>
      </c>
      <c r="M16" s="8">
        <v>247.404</v>
      </c>
      <c r="N16" s="8">
        <v>224.354</v>
      </c>
      <c r="O16" s="8">
        <v>241.572</v>
      </c>
      <c r="P16" s="8">
        <v>257</v>
      </c>
    </row>
    <row r="17" spans="1:16" ht="14.25">
      <c r="A17" s="13"/>
      <c r="B17" s="7" t="s">
        <v>22</v>
      </c>
      <c r="C17" s="10">
        <v>157.029</v>
      </c>
      <c r="D17" s="10">
        <v>143.442</v>
      </c>
      <c r="E17" s="10">
        <v>121.472</v>
      </c>
      <c r="F17" s="10">
        <v>93.701</v>
      </c>
      <c r="G17" s="10">
        <v>108.429</v>
      </c>
      <c r="H17" s="10">
        <v>99.429</v>
      </c>
      <c r="I17" s="10">
        <v>106.411</v>
      </c>
      <c r="J17" s="10">
        <v>118.712</v>
      </c>
      <c r="K17" s="10">
        <v>158.725</v>
      </c>
      <c r="L17" s="10">
        <v>176.375</v>
      </c>
      <c r="M17" s="10">
        <v>186.248</v>
      </c>
      <c r="N17" s="10">
        <v>164.812</v>
      </c>
      <c r="O17" s="10">
        <v>176.903</v>
      </c>
      <c r="P17" s="10">
        <v>186</v>
      </c>
    </row>
    <row r="18" spans="1:16" ht="14.25">
      <c r="A18" s="14"/>
      <c r="B18" s="7" t="s">
        <v>23</v>
      </c>
      <c r="C18" s="8">
        <v>321.131</v>
      </c>
      <c r="D18" s="8">
        <v>300.727</v>
      </c>
      <c r="E18" s="8">
        <v>253.846</v>
      </c>
      <c r="F18" s="8">
        <v>215.231</v>
      </c>
      <c r="G18" s="8">
        <v>239.706</v>
      </c>
      <c r="H18" s="8">
        <v>238.352</v>
      </c>
      <c r="I18" s="8">
        <v>255.438</v>
      </c>
      <c r="J18" s="8">
        <v>284.44</v>
      </c>
      <c r="K18" s="8">
        <v>377.968</v>
      </c>
      <c r="L18" s="8">
        <v>431.602</v>
      </c>
      <c r="M18" s="8">
        <v>433.652</v>
      </c>
      <c r="N18" s="8">
        <v>389.166</v>
      </c>
      <c r="O18" s="8">
        <v>418.475</v>
      </c>
      <c r="P18" s="8">
        <v>443</v>
      </c>
    </row>
  </sheetData>
  <sheetProtection/>
  <mergeCells count="3">
    <mergeCell ref="A2:B2"/>
    <mergeCell ref="A1:B1"/>
    <mergeCell ref="C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3.57421875" style="0" customWidth="1"/>
    <col min="3" max="3" width="10.28125" style="0" customWidth="1"/>
    <col min="4" max="4" width="9.8515625" style="0" customWidth="1"/>
    <col min="5" max="5" width="7.7109375" style="0" customWidth="1"/>
    <col min="6" max="6" width="9.28125" style="0" customWidth="1"/>
    <col min="7" max="7" width="8.140625" style="0" customWidth="1"/>
    <col min="8" max="8" width="9.28125" style="0" customWidth="1"/>
    <col min="9" max="9" width="9.57421875" style="0" customWidth="1"/>
    <col min="10" max="10" width="10.421875" style="0" customWidth="1"/>
    <col min="11" max="11" width="9.57421875" style="0" customWidth="1"/>
  </cols>
  <sheetData>
    <row r="1" spans="1:16" s="16" customFormat="1" ht="15" customHeight="1">
      <c r="A1" s="37" t="s">
        <v>1</v>
      </c>
      <c r="B1" s="38"/>
      <c r="C1" s="45" t="s">
        <v>30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" customHeight="1">
      <c r="A2" s="41"/>
      <c r="B2" s="42"/>
      <c r="C2" s="43" t="s">
        <v>32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4.25">
      <c r="A3" s="35" t="s">
        <v>8</v>
      </c>
      <c r="B3" s="36"/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  <c r="P3" s="3">
        <v>2017</v>
      </c>
    </row>
    <row r="4" spans="1:16" ht="15" customHeight="1">
      <c r="A4" s="32" t="s">
        <v>17</v>
      </c>
      <c r="B4" s="4" t="s">
        <v>18</v>
      </c>
      <c r="C4" s="5" t="s">
        <v>19</v>
      </c>
      <c r="D4" s="5" t="s">
        <v>19</v>
      </c>
      <c r="E4" s="5" t="s">
        <v>19</v>
      </c>
      <c r="F4" s="5" t="s">
        <v>19</v>
      </c>
      <c r="G4" s="5" t="s">
        <v>19</v>
      </c>
      <c r="H4" s="5" t="s">
        <v>19</v>
      </c>
      <c r="I4" s="5" t="s">
        <v>19</v>
      </c>
      <c r="J4" s="5" t="s">
        <v>19</v>
      </c>
      <c r="K4" s="5" t="s">
        <v>19</v>
      </c>
      <c r="L4" s="5"/>
      <c r="M4" s="5"/>
      <c r="N4" s="5"/>
      <c r="O4" s="5"/>
      <c r="P4" s="5"/>
    </row>
    <row r="5" spans="1:16" ht="14.25">
      <c r="A5" s="6" t="s">
        <v>20</v>
      </c>
      <c r="B5" s="7" t="s">
        <v>21</v>
      </c>
      <c r="C5" s="8">
        <v>1315.6129999999998</v>
      </c>
      <c r="D5" s="8">
        <v>1351.01</v>
      </c>
      <c r="E5" s="8">
        <v>1235.336</v>
      </c>
      <c r="F5" s="8">
        <v>1175.142</v>
      </c>
      <c r="G5" s="8">
        <v>1289.531</v>
      </c>
      <c r="H5" s="8">
        <v>1544.8049999999998</v>
      </c>
      <c r="I5" s="8">
        <v>1721.388</v>
      </c>
      <c r="J5" s="8">
        <v>1775.085</v>
      </c>
      <c r="K5" s="21">
        <v>2121.849</v>
      </c>
      <c r="L5" s="21">
        <v>2445.766</v>
      </c>
      <c r="M5" s="21">
        <v>2614.3419999999996</v>
      </c>
      <c r="N5" s="21">
        <v>2554.113</v>
      </c>
      <c r="O5" s="21">
        <v>2444.517</v>
      </c>
      <c r="P5" s="21">
        <v>2300</v>
      </c>
    </row>
    <row r="6" spans="1:16" ht="14.25">
      <c r="A6" s="9"/>
      <c r="B6" s="7" t="s">
        <v>22</v>
      </c>
      <c r="C6" s="10">
        <v>1815.7420000000002</v>
      </c>
      <c r="D6" s="10">
        <v>1746.069</v>
      </c>
      <c r="E6" s="10">
        <v>1615.153</v>
      </c>
      <c r="F6" s="10">
        <v>1503.19</v>
      </c>
      <c r="G6" s="10">
        <v>1625.597</v>
      </c>
      <c r="H6" s="10">
        <v>1705.6529999999998</v>
      </c>
      <c r="I6" s="10">
        <v>1779.018</v>
      </c>
      <c r="J6" s="10">
        <v>1788.212</v>
      </c>
      <c r="K6" s="22">
        <v>2120.29</v>
      </c>
      <c r="L6" s="22">
        <v>2334.821</v>
      </c>
      <c r="M6" s="22">
        <v>2490.614</v>
      </c>
      <c r="N6" s="22">
        <v>2387.473</v>
      </c>
      <c r="O6" s="22">
        <v>2300.959</v>
      </c>
      <c r="P6" s="22">
        <v>2215</v>
      </c>
    </row>
    <row r="7" spans="1:16" ht="14.25">
      <c r="A7" s="11"/>
      <c r="B7" s="7" t="s">
        <v>23</v>
      </c>
      <c r="C7" s="8">
        <v>3131.3559999999998</v>
      </c>
      <c r="D7" s="8">
        <v>3097.0789999999997</v>
      </c>
      <c r="E7" s="8">
        <v>2850.489</v>
      </c>
      <c r="F7" s="8">
        <v>2678.3320000000003</v>
      </c>
      <c r="G7" s="8">
        <v>2915.127</v>
      </c>
      <c r="H7" s="8">
        <v>3250.458</v>
      </c>
      <c r="I7" s="8">
        <v>3500.407</v>
      </c>
      <c r="J7" s="8">
        <v>3563.296</v>
      </c>
      <c r="K7" s="21">
        <v>4242.14</v>
      </c>
      <c r="L7" s="21">
        <v>4780.587</v>
      </c>
      <c r="M7" s="21">
        <v>5104.956</v>
      </c>
      <c r="N7" s="21">
        <v>4941.586</v>
      </c>
      <c r="O7" s="21">
        <v>4745.476</v>
      </c>
      <c r="P7" s="21">
        <v>4515</v>
      </c>
    </row>
    <row r="8" spans="1:16" ht="14.25">
      <c r="A8" s="12" t="s">
        <v>24</v>
      </c>
      <c r="B8" s="7" t="s">
        <v>21</v>
      </c>
      <c r="C8" s="10">
        <v>263.108</v>
      </c>
      <c r="D8" s="10">
        <v>268.439</v>
      </c>
      <c r="E8" s="10">
        <v>247.437</v>
      </c>
      <c r="F8" s="10">
        <v>232.59799999999998</v>
      </c>
      <c r="G8" s="10">
        <v>258.833</v>
      </c>
      <c r="H8" s="10">
        <v>389.478</v>
      </c>
      <c r="I8" s="10">
        <v>443.411</v>
      </c>
      <c r="J8" s="10">
        <v>449.859</v>
      </c>
      <c r="K8" s="22">
        <v>575.667</v>
      </c>
      <c r="L8" s="22">
        <v>675.4169999999999</v>
      </c>
      <c r="M8" s="22">
        <v>719.958</v>
      </c>
      <c r="N8" s="22">
        <v>689.708</v>
      </c>
      <c r="O8" s="22">
        <v>631.248</v>
      </c>
      <c r="P8" s="22">
        <v>558</v>
      </c>
    </row>
    <row r="9" spans="1:16" ht="14.25">
      <c r="A9" s="13"/>
      <c r="B9" s="7" t="s">
        <v>22</v>
      </c>
      <c r="C9" s="8">
        <v>428.848</v>
      </c>
      <c r="D9" s="8">
        <v>422.96799999999996</v>
      </c>
      <c r="E9" s="8">
        <v>389.125</v>
      </c>
      <c r="F9" s="8">
        <v>358.546</v>
      </c>
      <c r="G9" s="8">
        <v>391.386</v>
      </c>
      <c r="H9" s="8">
        <v>477.559</v>
      </c>
      <c r="I9" s="8">
        <v>520.434</v>
      </c>
      <c r="J9" s="8">
        <v>517.77</v>
      </c>
      <c r="K9" s="21">
        <v>644.87</v>
      </c>
      <c r="L9" s="21">
        <v>733.029</v>
      </c>
      <c r="M9" s="21">
        <v>758.188</v>
      </c>
      <c r="N9" s="21">
        <v>735.966</v>
      </c>
      <c r="O9" s="21">
        <v>700.796</v>
      </c>
      <c r="P9" s="21">
        <v>659</v>
      </c>
    </row>
    <row r="10" spans="1:16" ht="14.25">
      <c r="A10" s="14"/>
      <c r="B10" s="7" t="s">
        <v>23</v>
      </c>
      <c r="C10" s="10">
        <v>691.955</v>
      </c>
      <c r="D10" s="10">
        <v>691.407</v>
      </c>
      <c r="E10" s="10">
        <v>636.562</v>
      </c>
      <c r="F10" s="10">
        <v>591.145</v>
      </c>
      <c r="G10" s="10">
        <v>650.219</v>
      </c>
      <c r="H10" s="10">
        <v>867.037</v>
      </c>
      <c r="I10" s="10">
        <v>963.845</v>
      </c>
      <c r="J10" s="10">
        <v>967.63</v>
      </c>
      <c r="K10" s="22">
        <v>1220.537</v>
      </c>
      <c r="L10" s="22">
        <v>1408.4460000000001</v>
      </c>
      <c r="M10" s="22">
        <v>1478.145</v>
      </c>
      <c r="N10" s="22">
        <v>1425.674</v>
      </c>
      <c r="O10" s="22">
        <v>1332.0439999999999</v>
      </c>
      <c r="P10" s="22">
        <v>1218</v>
      </c>
    </row>
    <row r="11" spans="1:16" ht="14.25">
      <c r="A11" s="12" t="s">
        <v>25</v>
      </c>
      <c r="B11" s="7" t="s">
        <v>21</v>
      </c>
      <c r="C11" s="8">
        <v>186.363</v>
      </c>
      <c r="D11" s="8">
        <v>197.466</v>
      </c>
      <c r="E11" s="8">
        <v>173.252</v>
      </c>
      <c r="F11" s="8">
        <v>160.239</v>
      </c>
      <c r="G11" s="8">
        <v>176.198</v>
      </c>
      <c r="H11" s="8">
        <v>214.714</v>
      </c>
      <c r="I11" s="8">
        <v>249.57500000000002</v>
      </c>
      <c r="J11" s="8">
        <v>270.015</v>
      </c>
      <c r="K11" s="21">
        <v>322.55600000000004</v>
      </c>
      <c r="L11" s="21">
        <v>364.39</v>
      </c>
      <c r="M11" s="21">
        <v>417.312</v>
      </c>
      <c r="N11" s="21">
        <v>414.94899999999996</v>
      </c>
      <c r="O11" s="21">
        <v>395.178</v>
      </c>
      <c r="P11" s="21">
        <v>367</v>
      </c>
    </row>
    <row r="12" spans="1:16" ht="14.25">
      <c r="A12" s="13"/>
      <c r="B12" s="7" t="s">
        <v>22</v>
      </c>
      <c r="C12" s="10">
        <v>291.273</v>
      </c>
      <c r="D12" s="10">
        <v>275.832</v>
      </c>
      <c r="E12" s="10">
        <v>272.776</v>
      </c>
      <c r="F12" s="10">
        <v>243.641</v>
      </c>
      <c r="G12" s="10">
        <v>267.385</v>
      </c>
      <c r="H12" s="10">
        <v>298.329</v>
      </c>
      <c r="I12" s="10">
        <v>301.414</v>
      </c>
      <c r="J12" s="10">
        <v>299.811</v>
      </c>
      <c r="K12" s="22">
        <v>374.698</v>
      </c>
      <c r="L12" s="22">
        <v>408.854</v>
      </c>
      <c r="M12" s="22">
        <v>443.323</v>
      </c>
      <c r="N12" s="22">
        <v>422.16499999999996</v>
      </c>
      <c r="O12" s="22">
        <v>398.188</v>
      </c>
      <c r="P12" s="22">
        <v>388</v>
      </c>
    </row>
    <row r="13" spans="1:16" ht="14.25">
      <c r="A13" s="14"/>
      <c r="B13" s="7" t="s">
        <v>23</v>
      </c>
      <c r="C13" s="8">
        <v>477.63700000000006</v>
      </c>
      <c r="D13" s="8">
        <v>473.297</v>
      </c>
      <c r="E13" s="8">
        <v>446.028</v>
      </c>
      <c r="F13" s="8">
        <v>403.88</v>
      </c>
      <c r="G13" s="8">
        <v>443.582</v>
      </c>
      <c r="H13" s="8">
        <v>513.0419999999999</v>
      </c>
      <c r="I13" s="8">
        <v>550.989</v>
      </c>
      <c r="J13" s="8">
        <v>569.826</v>
      </c>
      <c r="K13" s="21">
        <v>697.254</v>
      </c>
      <c r="L13" s="21">
        <v>773.243</v>
      </c>
      <c r="M13" s="21">
        <v>860.636</v>
      </c>
      <c r="N13" s="21">
        <v>837.114</v>
      </c>
      <c r="O13" s="21">
        <v>793.366</v>
      </c>
      <c r="P13" s="21">
        <v>756</v>
      </c>
    </row>
    <row r="14" spans="1:16" ht="14.25">
      <c r="A14" s="12" t="s">
        <v>26</v>
      </c>
      <c r="B14" s="7" t="s">
        <v>21</v>
      </c>
      <c r="C14" s="10">
        <v>866.143</v>
      </c>
      <c r="D14" s="10">
        <v>885.105</v>
      </c>
      <c r="E14" s="10">
        <v>814.6469999999999</v>
      </c>
      <c r="F14" s="10">
        <v>782.3050000000001</v>
      </c>
      <c r="G14" s="10">
        <v>854.499</v>
      </c>
      <c r="H14" s="10">
        <v>940.614</v>
      </c>
      <c r="I14" s="10">
        <v>1028.402</v>
      </c>
      <c r="J14" s="10">
        <v>1055.2089999999998</v>
      </c>
      <c r="K14" s="22">
        <v>1223.627</v>
      </c>
      <c r="L14" s="22">
        <v>1405.96</v>
      </c>
      <c r="M14" s="22">
        <v>1477.071</v>
      </c>
      <c r="N14" s="22">
        <v>1449.4560000000001</v>
      </c>
      <c r="O14" s="22">
        <v>1418.091</v>
      </c>
      <c r="P14" s="22">
        <v>1375</v>
      </c>
    </row>
    <row r="15" spans="1:16" ht="14.25">
      <c r="A15" s="13"/>
      <c r="B15" s="7" t="s">
        <v>22</v>
      </c>
      <c r="C15" s="8">
        <v>1095.621</v>
      </c>
      <c r="D15" s="8">
        <v>1047.27</v>
      </c>
      <c r="E15" s="8">
        <v>953.2529999999999</v>
      </c>
      <c r="F15" s="8">
        <v>901.003</v>
      </c>
      <c r="G15" s="8">
        <v>966.826</v>
      </c>
      <c r="H15" s="8">
        <v>929.765</v>
      </c>
      <c r="I15" s="8">
        <v>957.1700000000001</v>
      </c>
      <c r="J15" s="8">
        <v>970.6310000000001</v>
      </c>
      <c r="K15" s="21">
        <v>1100.723</v>
      </c>
      <c r="L15" s="21">
        <v>1192.938</v>
      </c>
      <c r="M15" s="21">
        <v>1289.104</v>
      </c>
      <c r="N15" s="21">
        <v>1229.342</v>
      </c>
      <c r="O15" s="21">
        <v>1201.975</v>
      </c>
      <c r="P15" s="21">
        <v>1167</v>
      </c>
    </row>
    <row r="16" spans="1:16" ht="14.25">
      <c r="A16" s="14"/>
      <c r="B16" s="7" t="s">
        <v>23</v>
      </c>
      <c r="C16" s="10">
        <v>1961.7640000000001</v>
      </c>
      <c r="D16" s="10">
        <v>1932.375</v>
      </c>
      <c r="E16" s="10">
        <v>1767.9</v>
      </c>
      <c r="F16" s="10">
        <v>1683.308</v>
      </c>
      <c r="G16" s="10">
        <v>1821.326</v>
      </c>
      <c r="H16" s="10">
        <v>1870.379</v>
      </c>
      <c r="I16" s="10">
        <v>1985.573</v>
      </c>
      <c r="J16" s="10">
        <v>2025.8400000000001</v>
      </c>
      <c r="K16" s="22">
        <v>2324.35</v>
      </c>
      <c r="L16" s="22">
        <v>2598.898</v>
      </c>
      <c r="M16" s="22">
        <v>2766.175</v>
      </c>
      <c r="N16" s="22">
        <v>2678.798</v>
      </c>
      <c r="O16" s="22">
        <v>2620.065</v>
      </c>
      <c r="P16" s="22">
        <v>2542</v>
      </c>
    </row>
    <row r="17" spans="1:16" ht="14.25">
      <c r="A17" s="12" t="s">
        <v>27</v>
      </c>
      <c r="B17" s="7" t="s">
        <v>21</v>
      </c>
      <c r="C17" s="8">
        <v>258.685</v>
      </c>
      <c r="D17" s="8">
        <v>262.731</v>
      </c>
      <c r="E17" s="8">
        <v>244.386</v>
      </c>
      <c r="F17" s="8">
        <v>243.74599999999998</v>
      </c>
      <c r="G17" s="8">
        <v>258.826</v>
      </c>
      <c r="H17" s="8">
        <v>281.23199999999997</v>
      </c>
      <c r="I17" s="8">
        <v>302.00199999999995</v>
      </c>
      <c r="J17" s="8">
        <v>324.23699999999997</v>
      </c>
      <c r="K17" s="21">
        <v>375.065</v>
      </c>
      <c r="L17" s="21">
        <v>419.521</v>
      </c>
      <c r="M17" s="21">
        <v>433.596</v>
      </c>
      <c r="N17" s="21">
        <v>412.27200000000005</v>
      </c>
      <c r="O17" s="21">
        <v>406.87</v>
      </c>
      <c r="P17" s="34" t="s">
        <v>60</v>
      </c>
    </row>
    <row r="18" spans="1:16" ht="14.25">
      <c r="A18" s="13"/>
      <c r="B18" s="7" t="s">
        <v>22</v>
      </c>
      <c r="C18" s="10">
        <v>311.728</v>
      </c>
      <c r="D18" s="10">
        <v>292.6</v>
      </c>
      <c r="E18" s="10">
        <v>267.841</v>
      </c>
      <c r="F18" s="10">
        <v>238.54399999999998</v>
      </c>
      <c r="G18" s="10">
        <v>256.382</v>
      </c>
      <c r="H18" s="10">
        <v>231.792</v>
      </c>
      <c r="I18" s="10">
        <v>247.709</v>
      </c>
      <c r="J18" s="10">
        <v>269.796</v>
      </c>
      <c r="K18" s="22">
        <v>308.685</v>
      </c>
      <c r="L18" s="22">
        <v>351.623</v>
      </c>
      <c r="M18" s="22">
        <v>371.993</v>
      </c>
      <c r="N18" s="22">
        <v>358.779</v>
      </c>
      <c r="O18" s="22">
        <v>333.21</v>
      </c>
      <c r="P18" s="34" t="s">
        <v>60</v>
      </c>
    </row>
    <row r="19" spans="1:16" ht="14.25">
      <c r="A19" s="14"/>
      <c r="B19" s="7" t="s">
        <v>23</v>
      </c>
      <c r="C19" s="8">
        <v>570.413</v>
      </c>
      <c r="D19" s="8">
        <v>555.331</v>
      </c>
      <c r="E19" s="8">
        <v>512.225</v>
      </c>
      <c r="F19" s="8">
        <v>482.29</v>
      </c>
      <c r="G19" s="8">
        <v>515.207</v>
      </c>
      <c r="H19" s="8">
        <v>513.024</v>
      </c>
      <c r="I19" s="8">
        <v>549.71</v>
      </c>
      <c r="J19" s="8">
        <v>594.033</v>
      </c>
      <c r="K19" s="21">
        <v>683.75</v>
      </c>
      <c r="L19" s="21">
        <v>771.144</v>
      </c>
      <c r="M19" s="21">
        <v>805.5889999999999</v>
      </c>
      <c r="N19" s="21">
        <v>771.0509999999999</v>
      </c>
      <c r="O19" s="21">
        <v>740.08</v>
      </c>
      <c r="P19" s="34" t="s">
        <v>60</v>
      </c>
    </row>
    <row r="21" ht="14.25">
      <c r="A21" t="s">
        <v>61</v>
      </c>
    </row>
  </sheetData>
  <sheetProtection/>
  <mergeCells count="5">
    <mergeCell ref="A1:B1"/>
    <mergeCell ref="A2:B2"/>
    <mergeCell ref="A3:B3"/>
    <mergeCell ref="C2:P2"/>
    <mergeCell ref="C1: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C1" sqref="C1:P1"/>
    </sheetView>
  </sheetViews>
  <sheetFormatPr defaultColWidth="9.140625" defaultRowHeight="15"/>
  <cols>
    <col min="1" max="1" width="12.00390625" style="0" customWidth="1"/>
  </cols>
  <sheetData>
    <row r="1" spans="1:16" ht="15" customHeight="1">
      <c r="A1" s="37" t="s">
        <v>2</v>
      </c>
      <c r="B1" s="38"/>
      <c r="C1" s="47" t="s">
        <v>34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52" t="s">
        <v>8</v>
      </c>
      <c r="B2" s="53"/>
      <c r="C2" s="17" t="s">
        <v>9</v>
      </c>
      <c r="D2" s="17" t="s">
        <v>10</v>
      </c>
      <c r="E2" s="17" t="s">
        <v>11</v>
      </c>
      <c r="F2" s="17" t="s">
        <v>12</v>
      </c>
      <c r="G2" s="17" t="s">
        <v>13</v>
      </c>
      <c r="H2" s="17" t="s">
        <v>14</v>
      </c>
      <c r="I2" s="17" t="s">
        <v>15</v>
      </c>
      <c r="J2" s="17" t="s">
        <v>16</v>
      </c>
      <c r="K2" s="17">
        <v>2012</v>
      </c>
      <c r="L2" s="17">
        <v>2013</v>
      </c>
      <c r="M2" s="17">
        <v>2014</v>
      </c>
      <c r="N2" s="17">
        <v>2015</v>
      </c>
      <c r="O2" s="17">
        <v>2016</v>
      </c>
      <c r="P2" s="17">
        <v>2017</v>
      </c>
    </row>
    <row r="3" spans="1:16" ht="15" customHeight="1">
      <c r="A3" s="27" t="s">
        <v>17</v>
      </c>
      <c r="B3" s="18" t="s">
        <v>18</v>
      </c>
      <c r="C3" s="19" t="s">
        <v>19</v>
      </c>
      <c r="D3" s="19" t="s">
        <v>19</v>
      </c>
      <c r="E3" s="19" t="s">
        <v>19</v>
      </c>
      <c r="F3" s="19" t="s">
        <v>19</v>
      </c>
      <c r="G3" s="19" t="s">
        <v>19</v>
      </c>
      <c r="H3" s="19" t="s">
        <v>19</v>
      </c>
      <c r="I3" s="19" t="s">
        <v>19</v>
      </c>
      <c r="J3" s="19" t="s">
        <v>19</v>
      </c>
      <c r="K3" s="19" t="s">
        <v>19</v>
      </c>
      <c r="L3" s="19"/>
      <c r="M3" s="19"/>
      <c r="N3" s="19"/>
      <c r="O3" s="19"/>
      <c r="P3" s="19"/>
    </row>
    <row r="4" spans="1:16" ht="14.25">
      <c r="A4" s="23" t="s">
        <v>20</v>
      </c>
      <c r="B4" s="20" t="s">
        <v>21</v>
      </c>
      <c r="C4" s="21">
        <v>461.48</v>
      </c>
      <c r="D4" s="21">
        <v>434.698</v>
      </c>
      <c r="E4" s="21">
        <v>384.116</v>
      </c>
      <c r="F4" s="21">
        <v>366.402</v>
      </c>
      <c r="G4" s="21">
        <v>437.1</v>
      </c>
      <c r="H4" s="21">
        <v>573.287</v>
      </c>
      <c r="I4" s="21">
        <v>637.407</v>
      </c>
      <c r="J4" s="21">
        <v>622.198</v>
      </c>
      <c r="K4" s="21">
        <v>844.94</v>
      </c>
      <c r="L4" s="21">
        <v>1037.105</v>
      </c>
      <c r="M4" s="21">
        <v>1049.199</v>
      </c>
      <c r="N4" s="21">
        <v>996.024</v>
      </c>
      <c r="O4" s="21">
        <v>968.694</v>
      </c>
      <c r="P4" s="21">
        <v>873</v>
      </c>
    </row>
    <row r="5" spans="1:16" ht="14.25">
      <c r="A5" s="24"/>
      <c r="B5" s="20" t="s">
        <v>22</v>
      </c>
      <c r="C5" s="22">
        <v>325.483</v>
      </c>
      <c r="D5" s="22">
        <v>303.158</v>
      </c>
      <c r="E5" s="22">
        <v>265.786</v>
      </c>
      <c r="F5" s="22">
        <v>256.314</v>
      </c>
      <c r="G5" s="22">
        <v>292.064</v>
      </c>
      <c r="H5" s="22">
        <v>369.968</v>
      </c>
      <c r="I5" s="22">
        <v>388.087</v>
      </c>
      <c r="J5" s="22">
        <v>369.401</v>
      </c>
      <c r="K5" s="22">
        <v>504.024</v>
      </c>
      <c r="L5" s="22">
        <v>601.311</v>
      </c>
      <c r="M5" s="22">
        <v>643.564</v>
      </c>
      <c r="N5" s="22">
        <v>586.723</v>
      </c>
      <c r="O5" s="22">
        <v>587.533</v>
      </c>
      <c r="P5" s="22">
        <v>552</v>
      </c>
    </row>
    <row r="6" spans="1:16" ht="14.25">
      <c r="A6" s="25"/>
      <c r="B6" s="20" t="s">
        <v>23</v>
      </c>
      <c r="C6" s="21">
        <v>786.963</v>
      </c>
      <c r="D6" s="21">
        <v>737.856</v>
      </c>
      <c r="E6" s="21">
        <v>649.902</v>
      </c>
      <c r="F6" s="21">
        <v>622.716</v>
      </c>
      <c r="G6" s="21">
        <v>729.163</v>
      </c>
      <c r="H6" s="21">
        <v>943.256</v>
      </c>
      <c r="I6" s="21">
        <v>1025.495</v>
      </c>
      <c r="J6" s="21">
        <v>991.598</v>
      </c>
      <c r="K6" s="21">
        <v>1348.964</v>
      </c>
      <c r="L6" s="21">
        <v>1638.416</v>
      </c>
      <c r="M6" s="21">
        <v>1692.763</v>
      </c>
      <c r="N6" s="21">
        <v>1582.748</v>
      </c>
      <c r="O6" s="21">
        <v>1556.227</v>
      </c>
      <c r="P6" s="21">
        <v>1425</v>
      </c>
    </row>
    <row r="7" spans="1:16" ht="14.25">
      <c r="A7" s="49" t="s">
        <v>24</v>
      </c>
      <c r="B7" s="20" t="s">
        <v>21</v>
      </c>
      <c r="C7" s="22">
        <v>113.794</v>
      </c>
      <c r="D7" s="22">
        <v>115.541</v>
      </c>
      <c r="E7" s="22">
        <v>104.978</v>
      </c>
      <c r="F7" s="22">
        <v>103.084</v>
      </c>
      <c r="G7" s="22">
        <v>118.908</v>
      </c>
      <c r="H7" s="22">
        <v>204.696</v>
      </c>
      <c r="I7" s="22">
        <v>223.856</v>
      </c>
      <c r="J7" s="22">
        <v>212.956</v>
      </c>
      <c r="K7" s="22">
        <v>293.607</v>
      </c>
      <c r="L7" s="22">
        <v>351.798</v>
      </c>
      <c r="M7" s="22">
        <v>359.417</v>
      </c>
      <c r="N7" s="22">
        <v>339.826</v>
      </c>
      <c r="O7" s="22">
        <v>310.318</v>
      </c>
      <c r="P7" s="22">
        <v>262</v>
      </c>
    </row>
    <row r="8" spans="1:16" ht="14.25">
      <c r="A8" s="50"/>
      <c r="B8" s="20" t="s">
        <v>22</v>
      </c>
      <c r="C8" s="21">
        <v>118.474</v>
      </c>
      <c r="D8" s="21">
        <v>113.708</v>
      </c>
      <c r="E8" s="21">
        <v>98.343</v>
      </c>
      <c r="F8" s="21">
        <v>93.387</v>
      </c>
      <c r="G8" s="21">
        <v>112.861</v>
      </c>
      <c r="H8" s="21">
        <v>157.021</v>
      </c>
      <c r="I8" s="21">
        <v>177.262</v>
      </c>
      <c r="J8" s="21">
        <v>161.874</v>
      </c>
      <c r="K8" s="21">
        <v>227.802</v>
      </c>
      <c r="L8" s="21">
        <v>265.943</v>
      </c>
      <c r="M8" s="21">
        <v>280.111</v>
      </c>
      <c r="N8" s="21">
        <v>256.672</v>
      </c>
      <c r="O8" s="21">
        <v>247.736</v>
      </c>
      <c r="P8" s="21">
        <v>227</v>
      </c>
    </row>
    <row r="9" spans="1:16" ht="14.25">
      <c r="A9" s="51"/>
      <c r="B9" s="20" t="s">
        <v>23</v>
      </c>
      <c r="C9" s="22">
        <v>232.268</v>
      </c>
      <c r="D9" s="22">
        <v>229.249</v>
      </c>
      <c r="E9" s="22">
        <v>203.321</v>
      </c>
      <c r="F9" s="22">
        <v>196.471</v>
      </c>
      <c r="G9" s="22">
        <v>231.768</v>
      </c>
      <c r="H9" s="22">
        <v>361.717</v>
      </c>
      <c r="I9" s="22">
        <v>401.118</v>
      </c>
      <c r="J9" s="22">
        <v>374.83</v>
      </c>
      <c r="K9" s="22">
        <v>521.408</v>
      </c>
      <c r="L9" s="22">
        <v>617.741</v>
      </c>
      <c r="M9" s="22">
        <v>639.528</v>
      </c>
      <c r="N9" s="22">
        <v>596.498</v>
      </c>
      <c r="O9" s="22">
        <v>558.055</v>
      </c>
      <c r="P9" s="22">
        <v>488</v>
      </c>
    </row>
    <row r="10" spans="1:16" ht="14.25">
      <c r="A10" s="49" t="s">
        <v>25</v>
      </c>
      <c r="B10" s="20" t="s">
        <v>21</v>
      </c>
      <c r="C10" s="21">
        <v>71.782</v>
      </c>
      <c r="D10" s="21">
        <v>71.042</v>
      </c>
      <c r="E10" s="21">
        <v>61.378</v>
      </c>
      <c r="F10" s="21">
        <v>57.873</v>
      </c>
      <c r="G10" s="21">
        <v>75.163</v>
      </c>
      <c r="H10" s="21">
        <v>96.157</v>
      </c>
      <c r="I10" s="21">
        <v>106.963</v>
      </c>
      <c r="J10" s="21">
        <v>104.33</v>
      </c>
      <c r="K10" s="21">
        <v>144.16</v>
      </c>
      <c r="L10" s="21">
        <v>178.746</v>
      </c>
      <c r="M10" s="21">
        <v>187.79</v>
      </c>
      <c r="N10" s="21">
        <v>180.879</v>
      </c>
      <c r="O10" s="21">
        <v>177.953</v>
      </c>
      <c r="P10" s="21">
        <v>155</v>
      </c>
    </row>
    <row r="11" spans="1:16" ht="14.25">
      <c r="A11" s="50"/>
      <c r="B11" s="20" t="s">
        <v>22</v>
      </c>
      <c r="C11" s="22">
        <v>64.342</v>
      </c>
      <c r="D11" s="22">
        <v>64.86</v>
      </c>
      <c r="E11" s="22">
        <v>60.493</v>
      </c>
      <c r="F11" s="22">
        <v>53.119</v>
      </c>
      <c r="G11" s="22">
        <v>69.461</v>
      </c>
      <c r="H11" s="22">
        <v>87.711</v>
      </c>
      <c r="I11" s="22">
        <v>78.442</v>
      </c>
      <c r="J11" s="22">
        <v>76.187</v>
      </c>
      <c r="K11" s="22">
        <v>106.525</v>
      </c>
      <c r="L11" s="22">
        <v>129.866</v>
      </c>
      <c r="M11" s="22">
        <v>143.85</v>
      </c>
      <c r="N11" s="22">
        <v>130.482</v>
      </c>
      <c r="O11" s="22">
        <v>125.569</v>
      </c>
      <c r="P11" s="22">
        <v>125</v>
      </c>
    </row>
    <row r="12" spans="1:16" ht="14.25">
      <c r="A12" s="51"/>
      <c r="B12" s="20" t="s">
        <v>23</v>
      </c>
      <c r="C12" s="21">
        <v>136.124</v>
      </c>
      <c r="D12" s="21">
        <v>135.901</v>
      </c>
      <c r="E12" s="21">
        <v>121.871</v>
      </c>
      <c r="F12" s="21">
        <v>110.992</v>
      </c>
      <c r="G12" s="21">
        <v>144.624</v>
      </c>
      <c r="H12" s="21">
        <v>183.868</v>
      </c>
      <c r="I12" s="21">
        <v>185.405</v>
      </c>
      <c r="J12" s="21">
        <v>180.517</v>
      </c>
      <c r="K12" s="21">
        <v>250.685</v>
      </c>
      <c r="L12" s="21">
        <v>308.611</v>
      </c>
      <c r="M12" s="21">
        <v>331.64</v>
      </c>
      <c r="N12" s="21">
        <v>311.361</v>
      </c>
      <c r="O12" s="21">
        <v>303.522</v>
      </c>
      <c r="P12" s="21">
        <v>280</v>
      </c>
    </row>
    <row r="13" spans="1:16" ht="14.25">
      <c r="A13" s="49" t="s">
        <v>26</v>
      </c>
      <c r="B13" s="20" t="s">
        <v>21</v>
      </c>
      <c r="C13" s="22">
        <v>275.903</v>
      </c>
      <c r="D13" s="22">
        <v>248.115</v>
      </c>
      <c r="E13" s="22">
        <v>217.76</v>
      </c>
      <c r="F13" s="22">
        <v>205.445</v>
      </c>
      <c r="G13" s="22">
        <v>243.029</v>
      </c>
      <c r="H13" s="22">
        <v>272.435</v>
      </c>
      <c r="I13" s="22">
        <v>306.589</v>
      </c>
      <c r="J13" s="22">
        <v>304.911</v>
      </c>
      <c r="K13" s="22">
        <v>407.174</v>
      </c>
      <c r="L13" s="22">
        <v>506.561</v>
      </c>
      <c r="M13" s="22">
        <v>501.991</v>
      </c>
      <c r="N13" s="22">
        <v>475.32</v>
      </c>
      <c r="O13" s="22">
        <v>480.423</v>
      </c>
      <c r="P13" s="22">
        <v>457</v>
      </c>
    </row>
    <row r="14" spans="1:16" ht="14.25">
      <c r="A14" s="50"/>
      <c r="B14" s="20" t="s">
        <v>22</v>
      </c>
      <c r="C14" s="21">
        <v>142.668</v>
      </c>
      <c r="D14" s="21">
        <v>124.59</v>
      </c>
      <c r="E14" s="21">
        <v>106.95</v>
      </c>
      <c r="F14" s="21">
        <v>109.809</v>
      </c>
      <c r="G14" s="21">
        <v>109.743</v>
      </c>
      <c r="H14" s="21">
        <v>125.236</v>
      </c>
      <c r="I14" s="21">
        <v>132.383</v>
      </c>
      <c r="J14" s="21">
        <v>131.34</v>
      </c>
      <c r="K14" s="21">
        <v>169.697</v>
      </c>
      <c r="L14" s="21">
        <v>205.502</v>
      </c>
      <c r="M14" s="21">
        <v>219.603</v>
      </c>
      <c r="N14" s="21">
        <v>199.569</v>
      </c>
      <c r="O14" s="21">
        <v>214.228</v>
      </c>
      <c r="P14" s="21">
        <v>201</v>
      </c>
    </row>
    <row r="15" spans="1:16" ht="14.25">
      <c r="A15" s="51"/>
      <c r="B15" s="20" t="s">
        <v>23</v>
      </c>
      <c r="C15" s="22">
        <v>418.571</v>
      </c>
      <c r="D15" s="22">
        <v>372.705</v>
      </c>
      <c r="E15" s="22">
        <v>324.709</v>
      </c>
      <c r="F15" s="22">
        <v>315.254</v>
      </c>
      <c r="G15" s="22">
        <v>352.771</v>
      </c>
      <c r="H15" s="22">
        <v>397.671</v>
      </c>
      <c r="I15" s="22">
        <v>438.972</v>
      </c>
      <c r="J15" s="22">
        <v>436.251</v>
      </c>
      <c r="K15" s="22">
        <v>576.871</v>
      </c>
      <c r="L15" s="22">
        <v>712.063</v>
      </c>
      <c r="M15" s="22">
        <v>721.594</v>
      </c>
      <c r="N15" s="22">
        <v>674.889</v>
      </c>
      <c r="O15" s="22">
        <v>694.651</v>
      </c>
      <c r="P15" s="22">
        <v>657</v>
      </c>
    </row>
    <row r="16" spans="1:16" ht="14.25">
      <c r="A16" s="49" t="s">
        <v>27</v>
      </c>
      <c r="B16" s="20" t="s">
        <v>21</v>
      </c>
      <c r="C16" s="21">
        <v>76.546</v>
      </c>
      <c r="D16" s="21">
        <v>70.826</v>
      </c>
      <c r="E16" s="21">
        <v>59.657</v>
      </c>
      <c r="F16" s="21">
        <v>60.33</v>
      </c>
      <c r="G16" s="21">
        <v>70.138</v>
      </c>
      <c r="H16" s="21">
        <v>72.622</v>
      </c>
      <c r="I16" s="21">
        <v>86.651</v>
      </c>
      <c r="J16" s="21">
        <v>87.8</v>
      </c>
      <c r="K16" s="21">
        <v>116.445</v>
      </c>
      <c r="L16" s="21">
        <v>140.062</v>
      </c>
      <c r="M16" s="21">
        <v>133.817</v>
      </c>
      <c r="N16" s="21">
        <v>118.649</v>
      </c>
      <c r="O16" s="21">
        <v>124.321</v>
      </c>
      <c r="P16" s="21">
        <v>124</v>
      </c>
    </row>
    <row r="17" spans="1:16" ht="14.25">
      <c r="A17" s="50"/>
      <c r="B17" s="20" t="s">
        <v>22</v>
      </c>
      <c r="C17" s="22">
        <v>41.172</v>
      </c>
      <c r="D17" s="22">
        <v>32.082</v>
      </c>
      <c r="E17" s="22">
        <v>26.98</v>
      </c>
      <c r="F17" s="22">
        <v>24.99</v>
      </c>
      <c r="G17" s="22">
        <v>25.621</v>
      </c>
      <c r="H17" s="22">
        <v>28.723</v>
      </c>
      <c r="I17" s="22">
        <v>32.775</v>
      </c>
      <c r="J17" s="22">
        <v>35.803</v>
      </c>
      <c r="K17" s="22">
        <v>45.802</v>
      </c>
      <c r="L17" s="22">
        <v>55.397</v>
      </c>
      <c r="M17" s="22">
        <v>51.221</v>
      </c>
      <c r="N17" s="22">
        <v>51.303</v>
      </c>
      <c r="O17" s="22">
        <v>53.778</v>
      </c>
      <c r="P17" s="22">
        <v>48</v>
      </c>
    </row>
    <row r="18" spans="1:16" ht="14.25">
      <c r="A18" s="51"/>
      <c r="B18" s="20" t="s">
        <v>23</v>
      </c>
      <c r="C18" s="21">
        <v>117.718</v>
      </c>
      <c r="D18" s="21">
        <v>102.908</v>
      </c>
      <c r="E18" s="21">
        <v>86.637</v>
      </c>
      <c r="F18" s="21">
        <v>85.32</v>
      </c>
      <c r="G18" s="21">
        <v>95.759</v>
      </c>
      <c r="H18" s="21">
        <v>101.346</v>
      </c>
      <c r="I18" s="21">
        <v>119.426</v>
      </c>
      <c r="J18" s="21">
        <v>123.604</v>
      </c>
      <c r="K18" s="21">
        <v>162.248</v>
      </c>
      <c r="L18" s="21">
        <v>195.459</v>
      </c>
      <c r="M18" s="21">
        <v>185.038</v>
      </c>
      <c r="N18" s="21">
        <v>169.952</v>
      </c>
      <c r="O18" s="21">
        <v>178.099</v>
      </c>
      <c r="P18" s="21">
        <v>172</v>
      </c>
    </row>
    <row r="19" ht="14.25">
      <c r="K19" s="33"/>
    </row>
    <row r="20" spans="3:13" ht="14.2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2" ht="14.25"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3:12" ht="14.25"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3:12" ht="14.25"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3:12" ht="14.25"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3:12" ht="14.25"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3:12" ht="14.25"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3:12" ht="14.25"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3:12" ht="14.25"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3:12" ht="14.25"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3:12" ht="14.25"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3:12" ht="14.25"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3:12" ht="14.25"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3:12" ht="14.25"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3:12" ht="14.25"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3:12" ht="14.25"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3:12" ht="14.25">
      <c r="C36" s="33"/>
      <c r="D36" s="33"/>
      <c r="E36" s="33"/>
      <c r="F36" s="33"/>
      <c r="G36" s="33"/>
      <c r="H36" s="33"/>
      <c r="I36" s="33"/>
      <c r="J36" s="33"/>
      <c r="K36" s="33"/>
      <c r="L36" s="33"/>
    </row>
  </sheetData>
  <sheetProtection/>
  <mergeCells count="7">
    <mergeCell ref="C1:P1"/>
    <mergeCell ref="A13:A15"/>
    <mergeCell ref="A16:A18"/>
    <mergeCell ref="A1:B1"/>
    <mergeCell ref="A2:B2"/>
    <mergeCell ref="A7:A9"/>
    <mergeCell ref="A10:A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12.140625" style="0" customWidth="1"/>
    <col min="3" max="3" width="10.421875" style="0" customWidth="1"/>
    <col min="4" max="4" width="10.57421875" style="0" customWidth="1"/>
    <col min="5" max="5" width="9.7109375" style="0" customWidth="1"/>
    <col min="6" max="6" width="11.7109375" style="0" customWidth="1"/>
    <col min="7" max="8" width="10.57421875" style="0" customWidth="1"/>
    <col min="9" max="9" width="10.7109375" style="0" customWidth="1"/>
    <col min="10" max="11" width="10.28125" style="0" customWidth="1"/>
    <col min="12" max="12" width="10.00390625" style="0" customWidth="1"/>
    <col min="13" max="13" width="10.28125" style="0" customWidth="1"/>
    <col min="14" max="14" width="9.421875" style="0" customWidth="1"/>
    <col min="15" max="15" width="10.00390625" style="0" customWidth="1"/>
  </cols>
  <sheetData>
    <row r="1" spans="1:15" ht="15" customHeight="1">
      <c r="A1" s="55" t="s">
        <v>3</v>
      </c>
      <c r="B1" s="38"/>
      <c r="C1" s="47" t="s">
        <v>47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4.25">
      <c r="A2" s="54" t="s">
        <v>8</v>
      </c>
      <c r="B2" s="52"/>
      <c r="C2" s="17" t="s">
        <v>36</v>
      </c>
      <c r="D2" s="17" t="s">
        <v>37</v>
      </c>
      <c r="E2" s="17" t="s">
        <v>38</v>
      </c>
      <c r="F2" s="17" t="s">
        <v>39</v>
      </c>
      <c r="G2" s="17" t="s">
        <v>40</v>
      </c>
      <c r="H2" s="17" t="s">
        <v>41</v>
      </c>
      <c r="I2" s="17" t="s">
        <v>42</v>
      </c>
      <c r="J2" s="17" t="s">
        <v>54</v>
      </c>
      <c r="K2" s="17" t="s">
        <v>55</v>
      </c>
      <c r="L2" s="17" t="s">
        <v>56</v>
      </c>
      <c r="M2" s="17" t="s">
        <v>57</v>
      </c>
      <c r="N2" s="17" t="s">
        <v>58</v>
      </c>
      <c r="O2" s="17" t="s">
        <v>59</v>
      </c>
    </row>
    <row r="3" spans="1:15" ht="14.25">
      <c r="A3" s="26" t="s">
        <v>17</v>
      </c>
      <c r="B3" s="18" t="s">
        <v>18</v>
      </c>
      <c r="C3" s="19" t="s">
        <v>19</v>
      </c>
      <c r="D3" s="19" t="s">
        <v>19</v>
      </c>
      <c r="E3" s="19" t="s">
        <v>19</v>
      </c>
      <c r="F3" s="19" t="s">
        <v>19</v>
      </c>
      <c r="G3" s="19" t="s">
        <v>19</v>
      </c>
      <c r="H3" s="19" t="s">
        <v>19</v>
      </c>
      <c r="I3" s="19" t="s">
        <v>19</v>
      </c>
      <c r="J3" s="19" t="s">
        <v>19</v>
      </c>
      <c r="K3" s="19"/>
      <c r="L3" s="19"/>
      <c r="M3" s="19"/>
      <c r="N3" s="19"/>
      <c r="O3" s="19"/>
    </row>
    <row r="4" spans="1:15" ht="14.25">
      <c r="A4" s="23" t="s">
        <v>20</v>
      </c>
      <c r="B4" s="20" t="s">
        <v>21</v>
      </c>
      <c r="C4" s="28">
        <v>-5.803501776891748</v>
      </c>
      <c r="D4" s="28">
        <v>-11.636124389806255</v>
      </c>
      <c r="E4" s="28">
        <v>-4.61162773745431</v>
      </c>
      <c r="F4" s="28">
        <v>19.29520035370987</v>
      </c>
      <c r="G4" s="28">
        <v>31.156943491191946</v>
      </c>
      <c r="H4" s="28">
        <v>11.184624803981253</v>
      </c>
      <c r="I4" s="28">
        <v>-2.3860735762236778</v>
      </c>
      <c r="J4" s="28">
        <v>35.799215040871246</v>
      </c>
      <c r="K4" s="28">
        <v>22.743035008402956</v>
      </c>
      <c r="L4" s="28">
        <v>1.166130719647485</v>
      </c>
      <c r="M4" s="28">
        <v>-5.068151990232555</v>
      </c>
      <c r="N4" s="28">
        <f>('Tavola 3.'!O4-'Tavola 3.'!N4)/'Tavola 3.'!N4*100</f>
        <v>-2.7439097853063825</v>
      </c>
      <c r="O4" s="28">
        <f>('Tavola 3.'!P4-'Tavola 3.'!O4)/'Tavola 3.'!O4*100</f>
        <v>-9.878661372941297</v>
      </c>
    </row>
    <row r="5" spans="1:15" ht="14.25">
      <c r="A5" s="29"/>
      <c r="B5" s="20" t="s">
        <v>22</v>
      </c>
      <c r="C5" s="30">
        <v>-6.859037184737756</v>
      </c>
      <c r="D5" s="30">
        <v>-12.327565164039878</v>
      </c>
      <c r="E5" s="30">
        <v>-3.563769348272663</v>
      </c>
      <c r="F5" s="30">
        <v>13.947735980086923</v>
      </c>
      <c r="G5" s="30">
        <v>26.673605785033416</v>
      </c>
      <c r="H5" s="30">
        <v>4.897450590321317</v>
      </c>
      <c r="I5" s="30">
        <v>-4.814899751859758</v>
      </c>
      <c r="J5" s="30">
        <v>36.44359381810011</v>
      </c>
      <c r="K5" s="30">
        <v>19.302057044902632</v>
      </c>
      <c r="L5" s="30">
        <v>7.026813080086665</v>
      </c>
      <c r="M5" s="30">
        <v>-8.832221814769007</v>
      </c>
      <c r="N5" s="30">
        <f>('Tavola 3.'!O5-'Tavola 3.'!N5)/'Tavola 3.'!N5*100</f>
        <v>0.1380549254077408</v>
      </c>
      <c r="O5" s="30">
        <f>('Tavola 3.'!P5-'Tavola 3.'!O5)/'Tavola 3.'!O5*100</f>
        <v>-6.04783050483973</v>
      </c>
    </row>
    <row r="6" spans="1:15" ht="14.25">
      <c r="A6" s="31"/>
      <c r="B6" s="20" t="s">
        <v>23</v>
      </c>
      <c r="C6" s="28">
        <v>-6.2400646536114115</v>
      </c>
      <c r="D6" s="28">
        <v>-11.920212073900592</v>
      </c>
      <c r="E6" s="28">
        <v>-4.183092220057798</v>
      </c>
      <c r="F6" s="28">
        <v>17.093988270736578</v>
      </c>
      <c r="G6" s="28">
        <v>29.36147336055175</v>
      </c>
      <c r="H6" s="28">
        <v>8.71862993715385</v>
      </c>
      <c r="I6" s="28">
        <v>-3.305428110327202</v>
      </c>
      <c r="J6" s="28">
        <v>36.03940306454834</v>
      </c>
      <c r="K6" s="28">
        <v>21.4573554223834</v>
      </c>
      <c r="L6" s="28">
        <v>3.3170452436987907</v>
      </c>
      <c r="M6" s="28">
        <v>-6.499137800152761</v>
      </c>
      <c r="N6" s="28">
        <f>('Tavola 3.'!O6-'Tavola 3.'!N6)/'Tavola 3.'!N6*100</f>
        <v>-1.6756299802621741</v>
      </c>
      <c r="O6" s="28">
        <f>('Tavola 3.'!P6-'Tavola 3.'!O6)/'Tavola 3.'!O6*100</f>
        <v>-8.432381651262965</v>
      </c>
    </row>
    <row r="7" spans="1:15" ht="14.25">
      <c r="A7" s="49" t="s">
        <v>24</v>
      </c>
      <c r="B7" s="20" t="s">
        <v>21</v>
      </c>
      <c r="C7" s="30">
        <v>1.535230328488321</v>
      </c>
      <c r="D7" s="30">
        <v>-9.142209259050901</v>
      </c>
      <c r="E7" s="30">
        <v>-1.8041875440568418</v>
      </c>
      <c r="F7" s="30">
        <v>15.35058787008653</v>
      </c>
      <c r="G7" s="30">
        <v>72.14653345443536</v>
      </c>
      <c r="H7" s="30">
        <v>9.360221987728142</v>
      </c>
      <c r="I7" s="30">
        <v>-4.8692016296190435</v>
      </c>
      <c r="J7" s="30">
        <v>37.87214260222771</v>
      </c>
      <c r="K7" s="30">
        <v>19.81935035608823</v>
      </c>
      <c r="L7" s="30">
        <v>2.165731470900907</v>
      </c>
      <c r="M7" s="30">
        <v>-5.450771666337417</v>
      </c>
      <c r="N7" s="30">
        <f>('Tavola 3.'!O7-'Tavola 3.'!N7)/'Tavola 3.'!N7*100</f>
        <v>-8.683267319157462</v>
      </c>
      <c r="O7" s="30">
        <f>('Tavola 3.'!P7-'Tavola 3.'!O7)/'Tavola 3.'!O7*100</f>
        <v>-15.570479314767427</v>
      </c>
    </row>
    <row r="8" spans="1:15" ht="14.25">
      <c r="A8" s="50"/>
      <c r="B8" s="20" t="s">
        <v>22</v>
      </c>
      <c r="C8" s="28">
        <v>-4.0228235731046516</v>
      </c>
      <c r="D8" s="28">
        <v>-13.512681605515878</v>
      </c>
      <c r="E8" s="28">
        <v>-5.039504591074101</v>
      </c>
      <c r="F8" s="28">
        <v>20.853009519526278</v>
      </c>
      <c r="G8" s="28">
        <v>39.1277766456083</v>
      </c>
      <c r="H8" s="28">
        <v>12.890632463173727</v>
      </c>
      <c r="I8" s="28">
        <v>-8.680935564305946</v>
      </c>
      <c r="J8" s="28">
        <v>40.72797360910337</v>
      </c>
      <c r="K8" s="28">
        <v>16.74304878798254</v>
      </c>
      <c r="L8" s="28">
        <v>5.327457387485291</v>
      </c>
      <c r="M8" s="28">
        <v>-8.367754211723197</v>
      </c>
      <c r="N8" s="28">
        <f>('Tavola 3.'!O8-'Tavola 3.'!N8)/'Tavola 3.'!N8*100</f>
        <v>-3.4814860989901644</v>
      </c>
      <c r="O8" s="28">
        <f>('Tavola 3.'!P8-'Tavola 3.'!O8)/'Tavola 3.'!O8*100</f>
        <v>-8.370200536054506</v>
      </c>
    </row>
    <row r="9" spans="1:15" ht="14.25">
      <c r="A9" s="51"/>
      <c r="B9" s="20" t="s">
        <v>23</v>
      </c>
      <c r="C9" s="30">
        <v>-1.2997916200251458</v>
      </c>
      <c r="D9" s="30">
        <v>-11.309972998791707</v>
      </c>
      <c r="E9" s="30">
        <v>-3.3690568116426705</v>
      </c>
      <c r="F9" s="30">
        <v>17.965501269907517</v>
      </c>
      <c r="G9" s="30">
        <v>56.068568568568566</v>
      </c>
      <c r="H9" s="30">
        <v>10.89276976199626</v>
      </c>
      <c r="I9" s="30">
        <v>-6.5536824575312025</v>
      </c>
      <c r="J9" s="30">
        <v>39.10519435477418</v>
      </c>
      <c r="K9" s="30">
        <v>18.475550816251374</v>
      </c>
      <c r="L9" s="30">
        <v>3.526882625566384</v>
      </c>
      <c r="M9" s="30">
        <v>-6.728399694774892</v>
      </c>
      <c r="N9" s="30">
        <f>('Tavola 3.'!O9-'Tavola 3.'!N9)/'Tavola 3.'!N9*100</f>
        <v>-6.444782715113898</v>
      </c>
      <c r="O9" s="30">
        <f>('Tavola 3.'!P9-'Tavola 3.'!O9)/'Tavola 3.'!O9*100</f>
        <v>-12.55342215373036</v>
      </c>
    </row>
    <row r="10" spans="1:15" ht="14.25">
      <c r="A10" s="49" t="s">
        <v>25</v>
      </c>
      <c r="B10" s="20" t="s">
        <v>21</v>
      </c>
      <c r="C10" s="28">
        <v>-1.0308991111977863</v>
      </c>
      <c r="D10" s="28">
        <v>-13.603220630049831</v>
      </c>
      <c r="E10" s="28">
        <v>-5.71051516830135</v>
      </c>
      <c r="F10" s="28">
        <v>29.875762445354482</v>
      </c>
      <c r="G10" s="28">
        <v>27.931295983396087</v>
      </c>
      <c r="H10" s="28">
        <v>11.23787139781815</v>
      </c>
      <c r="I10" s="28">
        <v>-2.461598870637506</v>
      </c>
      <c r="J10" s="28">
        <v>38.17693856033739</v>
      </c>
      <c r="K10" s="28">
        <v>23.99139844617093</v>
      </c>
      <c r="L10" s="28">
        <v>5.05969364349411</v>
      </c>
      <c r="M10" s="28">
        <v>-3.680174663187604</v>
      </c>
      <c r="N10" s="28">
        <f>('Tavola 3.'!O10-'Tavola 3.'!N10)/'Tavola 3.'!N10*100</f>
        <v>-1.617656002078731</v>
      </c>
      <c r="O10" s="28">
        <f>('Tavola 3.'!P10-'Tavola 3.'!O10)/'Tavola 3.'!O10*100</f>
        <v>-12.898349564210775</v>
      </c>
    </row>
    <row r="11" spans="1:15" ht="14.25">
      <c r="A11" s="50"/>
      <c r="B11" s="20" t="s">
        <v>22</v>
      </c>
      <c r="C11" s="30">
        <v>0.8050728917347932</v>
      </c>
      <c r="D11" s="30">
        <v>-6.732963305581248</v>
      </c>
      <c r="E11" s="30">
        <v>-12.189840146793847</v>
      </c>
      <c r="F11" s="30">
        <v>30.76488638716843</v>
      </c>
      <c r="G11" s="30">
        <v>26.273736341256242</v>
      </c>
      <c r="H11" s="30">
        <v>-10.567659700607685</v>
      </c>
      <c r="I11" s="30">
        <v>-2.8747354733433563</v>
      </c>
      <c r="J11" s="30">
        <v>39.82044180765749</v>
      </c>
      <c r="K11" s="30">
        <v>21.91128842994603</v>
      </c>
      <c r="L11" s="30">
        <v>10.768022423113038</v>
      </c>
      <c r="M11" s="30">
        <v>-9.293013555787276</v>
      </c>
      <c r="N11" s="30">
        <f>('Tavola 3.'!O11-'Tavola 3.'!N11)/'Tavola 3.'!N11*100</f>
        <v>-3.765270305482746</v>
      </c>
      <c r="O11" s="30">
        <f>('Tavola 3.'!P11-'Tavola 3.'!O11)/'Tavola 3.'!O11*100</f>
        <v>-0.45313731892425885</v>
      </c>
    </row>
    <row r="12" spans="1:15" ht="14.25">
      <c r="A12" s="51"/>
      <c r="B12" s="20" t="s">
        <v>23</v>
      </c>
      <c r="C12" s="28">
        <v>-0.1638212218271464</v>
      </c>
      <c r="D12" s="28">
        <v>-10.323691510732088</v>
      </c>
      <c r="E12" s="28">
        <v>-8.926651951653792</v>
      </c>
      <c r="F12" s="28">
        <v>30.301282975349565</v>
      </c>
      <c r="G12" s="28">
        <v>27.135191946011727</v>
      </c>
      <c r="H12" s="28">
        <v>0.8359257728370386</v>
      </c>
      <c r="I12" s="28">
        <v>-2.6363906043526364</v>
      </c>
      <c r="J12" s="28">
        <v>38.870577286349764</v>
      </c>
      <c r="K12" s="28">
        <v>23.107086582763223</v>
      </c>
      <c r="L12" s="28">
        <v>7.46214490086225</v>
      </c>
      <c r="M12" s="28">
        <v>-6.11476299601978</v>
      </c>
      <c r="N12" s="28">
        <f>('Tavola 3.'!O12-'Tavola 3.'!N12)/'Tavola 3.'!N12*100</f>
        <v>-2.5176563538786163</v>
      </c>
      <c r="O12" s="28">
        <f>('Tavola 3.'!P12-'Tavola 3.'!O12)/'Tavola 3.'!O12*100</f>
        <v>-7.749685360533995</v>
      </c>
    </row>
    <row r="13" spans="1:15" ht="14.25">
      <c r="A13" s="49" t="s">
        <v>26</v>
      </c>
      <c r="B13" s="20" t="s">
        <v>21</v>
      </c>
      <c r="C13" s="30">
        <v>-10.071655618097667</v>
      </c>
      <c r="D13" s="30">
        <v>-12.234246216472206</v>
      </c>
      <c r="E13" s="30">
        <v>-5.655308596620132</v>
      </c>
      <c r="F13" s="30">
        <v>18.29394728516148</v>
      </c>
      <c r="G13" s="30">
        <v>12.099790559974327</v>
      </c>
      <c r="H13" s="30">
        <v>12.536568355754582</v>
      </c>
      <c r="I13" s="30">
        <v>-0.5473125258897081</v>
      </c>
      <c r="J13" s="30">
        <v>33.53863914388132</v>
      </c>
      <c r="K13" s="30">
        <v>24.408975032786966</v>
      </c>
      <c r="L13" s="30">
        <v>-0.9021618324347894</v>
      </c>
      <c r="M13" s="30">
        <v>-5.313043460938541</v>
      </c>
      <c r="N13" s="30">
        <f>('Tavola 3.'!O13-'Tavola 3.'!N13)/'Tavola 3.'!N13*100</f>
        <v>1.073592527139613</v>
      </c>
      <c r="O13" s="30">
        <f>('Tavola 3.'!P13-'Tavola 3.'!O13)/'Tavola 3.'!O13*100</f>
        <v>-4.875495136577558</v>
      </c>
    </row>
    <row r="14" spans="1:15" ht="14.25">
      <c r="A14" s="50"/>
      <c r="B14" s="20" t="s">
        <v>22</v>
      </c>
      <c r="C14" s="28">
        <v>-12.671376903019599</v>
      </c>
      <c r="D14" s="28">
        <v>-14.158439682157475</v>
      </c>
      <c r="E14" s="28">
        <v>2.673211781206166</v>
      </c>
      <c r="F14" s="28">
        <v>-0.06010436303035498</v>
      </c>
      <c r="G14" s="28">
        <v>14.117529136254714</v>
      </c>
      <c r="H14" s="28">
        <v>5.706825513430648</v>
      </c>
      <c r="I14" s="28">
        <v>-0.7878655114327415</v>
      </c>
      <c r="J14" s="28">
        <v>29.20435510887772</v>
      </c>
      <c r="K14" s="28">
        <v>21.09937123225514</v>
      </c>
      <c r="L14" s="28">
        <v>6.8617337057546886</v>
      </c>
      <c r="M14" s="28">
        <v>-9.12282619089904</v>
      </c>
      <c r="N14" s="28">
        <f>('Tavola 3.'!O14-'Tavola 3.'!N14)/'Tavola 3.'!N14*100</f>
        <v>7.345329184392376</v>
      </c>
      <c r="O14" s="28">
        <f>('Tavola 3.'!P14-'Tavola 3.'!O14)/'Tavola 3.'!O14*100</f>
        <v>-6.174729727206532</v>
      </c>
    </row>
    <row r="15" spans="1:15" ht="14.25">
      <c r="A15" s="51"/>
      <c r="B15" s="20" t="s">
        <v>23</v>
      </c>
      <c r="C15" s="30">
        <v>-10.957758659821163</v>
      </c>
      <c r="D15" s="30">
        <v>-12.877745133550658</v>
      </c>
      <c r="E15" s="30">
        <v>-2.9118379841642774</v>
      </c>
      <c r="F15" s="30">
        <v>11.90056272085366</v>
      </c>
      <c r="G15" s="30">
        <v>12.727803589297299</v>
      </c>
      <c r="H15" s="30">
        <v>10.385720859705632</v>
      </c>
      <c r="I15" s="30">
        <v>-0.6198573029714888</v>
      </c>
      <c r="J15" s="30">
        <v>32.2337370000298</v>
      </c>
      <c r="K15" s="30">
        <v>23.435395435027935</v>
      </c>
      <c r="L15" s="30">
        <v>1.3385051603580107</v>
      </c>
      <c r="M15" s="30">
        <v>-6.472476212385363</v>
      </c>
      <c r="N15" s="30">
        <f>('Tavola 3.'!O15-'Tavola 3.'!N15)/'Tavola 3.'!N15*100</f>
        <v>2.928185227496661</v>
      </c>
      <c r="O15" s="30">
        <f>('Tavola 3.'!P15-'Tavola 3.'!O15)/'Tavola 3.'!O15*100</f>
        <v>-5.420131835986697</v>
      </c>
    </row>
    <row r="16" spans="1:15" ht="14.25">
      <c r="A16" s="49" t="s">
        <v>27</v>
      </c>
      <c r="B16" s="20" t="s">
        <v>21</v>
      </c>
      <c r="C16" s="28">
        <v>-7.472630836359852</v>
      </c>
      <c r="D16" s="28">
        <v>-15.769632620788974</v>
      </c>
      <c r="E16" s="28">
        <v>1.1281157282464789</v>
      </c>
      <c r="F16" s="28">
        <v>16.257251781866415</v>
      </c>
      <c r="G16" s="28">
        <v>3.5415894379651465</v>
      </c>
      <c r="H16" s="28">
        <v>19.3178375698824</v>
      </c>
      <c r="I16" s="28">
        <v>1.3260089323839321</v>
      </c>
      <c r="J16" s="28">
        <v>32.625284738040996</v>
      </c>
      <c r="K16" s="28">
        <v>20.28167804542919</v>
      </c>
      <c r="L16" s="28">
        <v>-4.458739700989565</v>
      </c>
      <c r="M16" s="28">
        <v>-11.334882712958747</v>
      </c>
      <c r="N16" s="28">
        <f>('Tavola 3.'!O16-'Tavola 3.'!N16)/'Tavola 3.'!N16*100</f>
        <v>4.780486982612577</v>
      </c>
      <c r="O16" s="28">
        <f>('Tavola 3.'!P16-'Tavola 3.'!O16)/'Tavola 3.'!O16*100</f>
        <v>-0.2582025562857425</v>
      </c>
    </row>
    <row r="17" spans="1:15" ht="14.25">
      <c r="A17" s="50"/>
      <c r="B17" s="20" t="s">
        <v>22</v>
      </c>
      <c r="C17" s="30">
        <v>-22.078111337802383</v>
      </c>
      <c r="D17" s="30">
        <v>-15.902998566174178</v>
      </c>
      <c r="E17" s="30">
        <v>-7.375833951074877</v>
      </c>
      <c r="F17" s="30">
        <v>2.5250100040016017</v>
      </c>
      <c r="G17" s="30">
        <v>12.107255766753838</v>
      </c>
      <c r="H17" s="30">
        <v>14.107161508199004</v>
      </c>
      <c r="I17" s="30">
        <v>9.238749046529364</v>
      </c>
      <c r="J17" s="30">
        <v>27.927827277043832</v>
      </c>
      <c r="K17" s="30">
        <v>20.948866861709092</v>
      </c>
      <c r="L17" s="30">
        <v>-7.538314349152484</v>
      </c>
      <c r="M17" s="30">
        <v>0.16009058784483074</v>
      </c>
      <c r="N17" s="30">
        <f>('Tavola 3.'!O17-'Tavola 3.'!N17)/'Tavola 3.'!N17*100</f>
        <v>4.824279281913341</v>
      </c>
      <c r="O17" s="30">
        <f>('Tavola 3.'!P17-'Tavola 3.'!O17)/'Tavola 3.'!O17*100</f>
        <v>-10.744170478634384</v>
      </c>
    </row>
    <row r="18" spans="1:15" ht="14.25">
      <c r="A18" s="51"/>
      <c r="B18" s="20" t="s">
        <v>23</v>
      </c>
      <c r="C18" s="28">
        <v>-12.580913709033453</v>
      </c>
      <c r="D18" s="28">
        <v>-15.811210012826994</v>
      </c>
      <c r="E18" s="28">
        <v>-1.5201357387721266</v>
      </c>
      <c r="F18" s="28">
        <v>12.235114861697149</v>
      </c>
      <c r="G18" s="28">
        <v>5.8344385384141475</v>
      </c>
      <c r="H18" s="28">
        <v>17.83987527874805</v>
      </c>
      <c r="I18" s="28">
        <v>3.4984006832682977</v>
      </c>
      <c r="J18" s="28">
        <v>31.264360376686835</v>
      </c>
      <c r="K18" s="28">
        <v>20.469281593609793</v>
      </c>
      <c r="L18" s="28">
        <v>-5.331552908794167</v>
      </c>
      <c r="M18" s="28">
        <v>-8.15291994076893</v>
      </c>
      <c r="N18" s="28">
        <f>('Tavola 3.'!O18-'Tavola 3.'!N18)/'Tavola 3.'!N18*100</f>
        <v>4.793706458294102</v>
      </c>
      <c r="O18" s="28">
        <f>('Tavola 3.'!P18-'Tavola 3.'!O18)/'Tavola 3.'!O18*100</f>
        <v>-3.4244998568212006</v>
      </c>
    </row>
  </sheetData>
  <sheetProtection/>
  <mergeCells count="7">
    <mergeCell ref="C1:O1"/>
    <mergeCell ref="A2:B2"/>
    <mergeCell ref="A13:A15"/>
    <mergeCell ref="A16:A18"/>
    <mergeCell ref="A1:B1"/>
    <mergeCell ref="A7:A9"/>
    <mergeCell ref="A10:A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3.7109375" style="0" customWidth="1"/>
    <col min="2" max="2" width="13.00390625" style="0" customWidth="1"/>
  </cols>
  <sheetData>
    <row r="1" spans="1:16" ht="15" customHeight="1">
      <c r="A1" s="37" t="s">
        <v>4</v>
      </c>
      <c r="B1" s="38"/>
      <c r="C1" s="45" t="s">
        <v>29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" customHeight="1">
      <c r="A2" s="41" t="s">
        <v>33</v>
      </c>
      <c r="B2" s="42"/>
      <c r="C2" s="47" t="s">
        <v>44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4.25">
      <c r="A3" s="52"/>
      <c r="B3" s="53"/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>
        <v>2012</v>
      </c>
      <c r="L3" s="17">
        <v>2013</v>
      </c>
      <c r="M3" s="17">
        <v>2014</v>
      </c>
      <c r="N3" s="17">
        <v>2015</v>
      </c>
      <c r="O3" s="17">
        <v>2016</v>
      </c>
      <c r="P3" s="17">
        <v>2017</v>
      </c>
    </row>
    <row r="4" spans="1:16" ht="15" customHeight="1">
      <c r="A4" s="26" t="s">
        <v>17</v>
      </c>
      <c r="B4" s="18" t="s">
        <v>18</v>
      </c>
      <c r="C4" s="19" t="s">
        <v>19</v>
      </c>
      <c r="D4" s="19" t="s">
        <v>19</v>
      </c>
      <c r="E4" s="19" t="s">
        <v>19</v>
      </c>
      <c r="F4" s="19" t="s">
        <v>19</v>
      </c>
      <c r="G4" s="19" t="s">
        <v>19</v>
      </c>
      <c r="H4" s="19" t="s">
        <v>19</v>
      </c>
      <c r="I4" s="19" t="s">
        <v>19</v>
      </c>
      <c r="J4" s="19" t="s">
        <v>19</v>
      </c>
      <c r="K4" s="19" t="s">
        <v>19</v>
      </c>
      <c r="L4" s="19"/>
      <c r="M4" s="19"/>
      <c r="N4" s="19"/>
      <c r="O4" s="19"/>
      <c r="P4" s="19"/>
    </row>
    <row r="5" spans="1:16" ht="14.25">
      <c r="A5" s="23" t="s">
        <v>20</v>
      </c>
      <c r="B5" s="20" t="s">
        <v>21</v>
      </c>
      <c r="C5" s="21">
        <v>193.17</v>
      </c>
      <c r="D5" s="21">
        <v>197.347</v>
      </c>
      <c r="E5" s="21">
        <v>158.142</v>
      </c>
      <c r="F5" s="21">
        <v>142.927</v>
      </c>
      <c r="G5" s="21">
        <v>156.502</v>
      </c>
      <c r="H5" s="21">
        <v>175.776</v>
      </c>
      <c r="I5" s="21">
        <v>201.828</v>
      </c>
      <c r="J5" s="21">
        <v>198.406</v>
      </c>
      <c r="K5" s="21">
        <v>254.374</v>
      </c>
      <c r="L5" s="21">
        <v>259.386</v>
      </c>
      <c r="M5" s="21">
        <v>262.785</v>
      </c>
      <c r="N5" s="21">
        <v>269.844</v>
      </c>
      <c r="O5" s="21">
        <v>248.225</v>
      </c>
      <c r="P5" s="21">
        <v>268</v>
      </c>
    </row>
    <row r="6" spans="1:16" ht="14.25">
      <c r="A6" s="24"/>
      <c r="B6" s="20" t="s">
        <v>22</v>
      </c>
      <c r="C6" s="22">
        <v>337.411</v>
      </c>
      <c r="D6" s="22">
        <v>315.009</v>
      </c>
      <c r="E6" s="22">
        <v>286.404</v>
      </c>
      <c r="F6" s="22">
        <v>253.101</v>
      </c>
      <c r="G6" s="22">
        <v>284.164</v>
      </c>
      <c r="H6" s="22">
        <v>276.6</v>
      </c>
      <c r="I6" s="22">
        <v>296.899</v>
      </c>
      <c r="J6" s="22">
        <v>283.957</v>
      </c>
      <c r="K6" s="22">
        <v>354.764</v>
      </c>
      <c r="L6" s="22">
        <v>363.294</v>
      </c>
      <c r="M6" s="22">
        <v>358.435</v>
      </c>
      <c r="N6" s="22">
        <v>355.461</v>
      </c>
      <c r="O6" s="22">
        <v>367.194</v>
      </c>
      <c r="P6" s="22">
        <v>384</v>
      </c>
    </row>
    <row r="7" spans="1:16" ht="14.25">
      <c r="A7" s="25"/>
      <c r="B7" s="20" t="s">
        <v>23</v>
      </c>
      <c r="C7" s="21">
        <v>530.581</v>
      </c>
      <c r="D7" s="21">
        <v>512.356</v>
      </c>
      <c r="E7" s="21">
        <v>444.546</v>
      </c>
      <c r="F7" s="21">
        <v>396.027</v>
      </c>
      <c r="G7" s="21">
        <v>440.666</v>
      </c>
      <c r="H7" s="21">
        <v>452.376</v>
      </c>
      <c r="I7" s="21">
        <v>498.727</v>
      </c>
      <c r="J7" s="21">
        <v>482.363</v>
      </c>
      <c r="K7" s="21">
        <v>609.138</v>
      </c>
      <c r="L7" s="21">
        <v>622.68</v>
      </c>
      <c r="M7" s="21">
        <v>621.219</v>
      </c>
      <c r="N7" s="21">
        <v>625.305</v>
      </c>
      <c r="O7" s="21">
        <v>615.419</v>
      </c>
      <c r="P7" s="21">
        <v>652</v>
      </c>
    </row>
    <row r="8" spans="1:16" ht="14.25">
      <c r="A8" s="49" t="s">
        <v>24</v>
      </c>
      <c r="B8" s="20" t="s">
        <v>21</v>
      </c>
      <c r="C8" s="22">
        <v>54.899</v>
      </c>
      <c r="D8" s="22">
        <v>56.1</v>
      </c>
      <c r="E8" s="22">
        <v>47.78</v>
      </c>
      <c r="F8" s="22">
        <v>40.528</v>
      </c>
      <c r="G8" s="22">
        <v>45.674</v>
      </c>
      <c r="H8" s="22">
        <v>59.106</v>
      </c>
      <c r="I8" s="22">
        <v>69.528</v>
      </c>
      <c r="J8" s="22">
        <v>64.723</v>
      </c>
      <c r="K8" s="22">
        <v>82.498</v>
      </c>
      <c r="L8" s="22">
        <v>83.194</v>
      </c>
      <c r="M8" s="22">
        <v>82.081</v>
      </c>
      <c r="N8" s="22">
        <v>81.25</v>
      </c>
      <c r="O8" s="22">
        <v>78.088</v>
      </c>
      <c r="P8" s="22">
        <v>77</v>
      </c>
    </row>
    <row r="9" spans="1:16" ht="14.25">
      <c r="A9" s="50"/>
      <c r="B9" s="20" t="s">
        <v>22</v>
      </c>
      <c r="C9" s="21">
        <v>120.916</v>
      </c>
      <c r="D9" s="21">
        <v>115.92</v>
      </c>
      <c r="E9" s="21">
        <v>106.844</v>
      </c>
      <c r="F9" s="21">
        <v>95.824</v>
      </c>
      <c r="G9" s="21">
        <v>105.105</v>
      </c>
      <c r="H9" s="21">
        <v>116.85</v>
      </c>
      <c r="I9" s="21">
        <v>124.14</v>
      </c>
      <c r="J9" s="21">
        <v>114.268</v>
      </c>
      <c r="K9" s="21">
        <v>144.84</v>
      </c>
      <c r="L9" s="21">
        <v>152.407</v>
      </c>
      <c r="M9" s="21">
        <v>133.243</v>
      </c>
      <c r="N9" s="21">
        <v>142.557</v>
      </c>
      <c r="O9" s="21">
        <v>143.307</v>
      </c>
      <c r="P9" s="21">
        <v>149</v>
      </c>
    </row>
    <row r="10" spans="1:16" ht="14.25">
      <c r="A10" s="51"/>
      <c r="B10" s="20" t="s">
        <v>23</v>
      </c>
      <c r="C10" s="22">
        <v>175.815</v>
      </c>
      <c r="D10" s="22">
        <v>172.02</v>
      </c>
      <c r="E10" s="22">
        <v>154.624</v>
      </c>
      <c r="F10" s="22">
        <v>136.352</v>
      </c>
      <c r="G10" s="22">
        <v>150.779</v>
      </c>
      <c r="H10" s="22">
        <v>175.956</v>
      </c>
      <c r="I10" s="22">
        <v>193.668</v>
      </c>
      <c r="J10" s="22">
        <v>178.991</v>
      </c>
      <c r="K10" s="22">
        <v>227.338</v>
      </c>
      <c r="L10" s="22">
        <v>235.601</v>
      </c>
      <c r="M10" s="22">
        <v>215.323</v>
      </c>
      <c r="N10" s="22">
        <v>223.807</v>
      </c>
      <c r="O10" s="22">
        <v>221.396</v>
      </c>
      <c r="P10" s="22">
        <v>226</v>
      </c>
    </row>
    <row r="11" spans="1:16" ht="14.25">
      <c r="A11" s="49" t="s">
        <v>25</v>
      </c>
      <c r="B11" s="20" t="s">
        <v>21</v>
      </c>
      <c r="C11" s="21">
        <v>33.145</v>
      </c>
      <c r="D11" s="21">
        <v>36.05</v>
      </c>
      <c r="E11" s="21">
        <v>27.199</v>
      </c>
      <c r="F11" s="21">
        <v>25.572</v>
      </c>
      <c r="G11" s="21">
        <v>28.285</v>
      </c>
      <c r="H11" s="21">
        <v>30.985</v>
      </c>
      <c r="I11" s="21">
        <v>39.614</v>
      </c>
      <c r="J11" s="21">
        <v>40.545</v>
      </c>
      <c r="K11" s="21">
        <v>45.255</v>
      </c>
      <c r="L11" s="21">
        <v>49.398</v>
      </c>
      <c r="M11" s="21">
        <v>50.054</v>
      </c>
      <c r="N11" s="21">
        <v>59.414</v>
      </c>
      <c r="O11" s="21">
        <v>51.409</v>
      </c>
      <c r="P11" s="21">
        <v>59</v>
      </c>
    </row>
    <row r="12" spans="1:16" ht="14.25">
      <c r="A12" s="50"/>
      <c r="B12" s="20" t="s">
        <v>22</v>
      </c>
      <c r="C12" s="22">
        <v>66.221</v>
      </c>
      <c r="D12" s="22">
        <v>60.117</v>
      </c>
      <c r="E12" s="22">
        <v>65.28</v>
      </c>
      <c r="F12" s="22">
        <v>51.393</v>
      </c>
      <c r="G12" s="22">
        <v>60.286</v>
      </c>
      <c r="H12" s="22">
        <v>62.391</v>
      </c>
      <c r="I12" s="22">
        <v>64.66</v>
      </c>
      <c r="J12" s="22">
        <v>62.09</v>
      </c>
      <c r="K12" s="22">
        <v>79.526</v>
      </c>
      <c r="L12" s="22">
        <v>79.322</v>
      </c>
      <c r="M12" s="22">
        <v>81.108</v>
      </c>
      <c r="N12" s="22">
        <v>80.336</v>
      </c>
      <c r="O12" s="22">
        <v>82.394</v>
      </c>
      <c r="P12" s="22">
        <v>86</v>
      </c>
    </row>
    <row r="13" spans="1:16" ht="14.25">
      <c r="A13" s="51"/>
      <c r="B13" s="20" t="s">
        <v>23</v>
      </c>
      <c r="C13" s="21">
        <v>99.367</v>
      </c>
      <c r="D13" s="21">
        <v>96.167</v>
      </c>
      <c r="E13" s="21">
        <v>92.479</v>
      </c>
      <c r="F13" s="21">
        <v>76.965</v>
      </c>
      <c r="G13" s="21">
        <v>88.57</v>
      </c>
      <c r="H13" s="21">
        <v>93.376</v>
      </c>
      <c r="I13" s="21">
        <v>104.274</v>
      </c>
      <c r="J13" s="21">
        <v>102.635</v>
      </c>
      <c r="K13" s="21">
        <v>124.781</v>
      </c>
      <c r="L13" s="21">
        <v>128.72</v>
      </c>
      <c r="M13" s="21">
        <v>131.163</v>
      </c>
      <c r="N13" s="21">
        <v>139.75</v>
      </c>
      <c r="O13" s="21">
        <v>133.803</v>
      </c>
      <c r="P13" s="21">
        <v>145</v>
      </c>
    </row>
    <row r="14" spans="1:16" ht="14.25">
      <c r="A14" s="49" t="s">
        <v>26</v>
      </c>
      <c r="B14" s="20" t="s">
        <v>21</v>
      </c>
      <c r="C14" s="22">
        <v>105.126</v>
      </c>
      <c r="D14" s="22">
        <v>105.197</v>
      </c>
      <c r="E14" s="22">
        <v>83.163</v>
      </c>
      <c r="F14" s="22">
        <v>76.827</v>
      </c>
      <c r="G14" s="22">
        <v>82.543</v>
      </c>
      <c r="H14" s="22">
        <v>85.685</v>
      </c>
      <c r="I14" s="22">
        <v>92.686</v>
      </c>
      <c r="J14" s="22">
        <v>93.138</v>
      </c>
      <c r="K14" s="22">
        <v>126.621</v>
      </c>
      <c r="L14" s="22">
        <v>126.795</v>
      </c>
      <c r="M14" s="22">
        <v>130.65</v>
      </c>
      <c r="N14" s="22">
        <v>129.18</v>
      </c>
      <c r="O14" s="22">
        <v>118.728</v>
      </c>
      <c r="P14" s="22">
        <v>131</v>
      </c>
    </row>
    <row r="15" spans="1:16" ht="14.25">
      <c r="A15" s="50"/>
      <c r="B15" s="20" t="s">
        <v>22</v>
      </c>
      <c r="C15" s="21">
        <v>150.274</v>
      </c>
      <c r="D15" s="21">
        <v>138.973</v>
      </c>
      <c r="E15" s="21">
        <v>114.28</v>
      </c>
      <c r="F15" s="21">
        <v>105.883</v>
      </c>
      <c r="G15" s="21">
        <v>118.774</v>
      </c>
      <c r="H15" s="21">
        <v>97.359</v>
      </c>
      <c r="I15" s="21">
        <v>108.099</v>
      </c>
      <c r="J15" s="21">
        <v>107.599</v>
      </c>
      <c r="K15" s="21">
        <v>130.398</v>
      </c>
      <c r="L15" s="21">
        <v>131.565</v>
      </c>
      <c r="M15" s="21">
        <v>144.083</v>
      </c>
      <c r="N15" s="21">
        <v>132.569</v>
      </c>
      <c r="O15" s="21">
        <v>141.493</v>
      </c>
      <c r="P15" s="21">
        <v>150</v>
      </c>
    </row>
    <row r="16" spans="1:16" ht="14.25">
      <c r="A16" s="51"/>
      <c r="B16" s="20" t="s">
        <v>23</v>
      </c>
      <c r="C16" s="22">
        <v>255.399</v>
      </c>
      <c r="D16" s="22">
        <v>244.17</v>
      </c>
      <c r="E16" s="22">
        <v>197.443</v>
      </c>
      <c r="F16" s="22">
        <v>182.711</v>
      </c>
      <c r="G16" s="22">
        <v>201.317</v>
      </c>
      <c r="H16" s="22">
        <v>183.043</v>
      </c>
      <c r="I16" s="22">
        <v>200.785</v>
      </c>
      <c r="J16" s="22">
        <v>200.737</v>
      </c>
      <c r="K16" s="22">
        <v>257.019</v>
      </c>
      <c r="L16" s="22">
        <v>258.359</v>
      </c>
      <c r="M16" s="22">
        <v>274.733</v>
      </c>
      <c r="N16" s="22">
        <v>261.749</v>
      </c>
      <c r="O16" s="22">
        <v>260.221</v>
      </c>
      <c r="P16" s="22">
        <v>281</v>
      </c>
    </row>
    <row r="17" spans="1:16" ht="14.25">
      <c r="A17" s="49" t="s">
        <v>27</v>
      </c>
      <c r="B17" s="20" t="s">
        <v>21</v>
      </c>
      <c r="C17" s="21">
        <v>28.717</v>
      </c>
      <c r="D17" s="21">
        <v>28.522</v>
      </c>
      <c r="E17" s="21">
        <v>21.813</v>
      </c>
      <c r="F17" s="21">
        <v>22.749</v>
      </c>
      <c r="G17" s="21">
        <v>21.189</v>
      </c>
      <c r="H17" s="21">
        <v>22.688</v>
      </c>
      <c r="I17" s="21">
        <v>22.648</v>
      </c>
      <c r="J17" s="21">
        <v>24.746</v>
      </c>
      <c r="K17" s="21">
        <v>34.003</v>
      </c>
      <c r="L17" s="21">
        <v>32.997</v>
      </c>
      <c r="M17" s="21">
        <v>34.552</v>
      </c>
      <c r="N17" s="21">
        <v>32.311</v>
      </c>
      <c r="O17" s="21">
        <v>27.435</v>
      </c>
      <c r="P17" s="21">
        <v>42</v>
      </c>
    </row>
    <row r="18" spans="1:16" ht="14.25">
      <c r="A18" s="50"/>
      <c r="B18" s="20" t="s">
        <v>22</v>
      </c>
      <c r="C18" s="22">
        <v>43.121</v>
      </c>
      <c r="D18" s="22">
        <v>38.738</v>
      </c>
      <c r="E18" s="22">
        <v>33.323</v>
      </c>
      <c r="F18" s="22">
        <v>24.954</v>
      </c>
      <c r="G18" s="22">
        <v>30.219</v>
      </c>
      <c r="H18" s="22">
        <v>21.847</v>
      </c>
      <c r="I18" s="22">
        <v>27.746</v>
      </c>
      <c r="J18" s="22">
        <v>25.423</v>
      </c>
      <c r="K18" s="22">
        <v>32.388</v>
      </c>
      <c r="L18" s="22">
        <v>33.278</v>
      </c>
      <c r="M18" s="22">
        <v>37.696</v>
      </c>
      <c r="N18" s="22">
        <v>32.202</v>
      </c>
      <c r="O18" s="22">
        <v>36.553</v>
      </c>
      <c r="P18" s="22">
        <v>42</v>
      </c>
    </row>
    <row r="19" spans="1:16" ht="14.25">
      <c r="A19" s="51"/>
      <c r="B19" s="20" t="s">
        <v>23</v>
      </c>
      <c r="C19" s="21">
        <v>71.838</v>
      </c>
      <c r="D19" s="21">
        <v>67.261</v>
      </c>
      <c r="E19" s="21">
        <v>55.136</v>
      </c>
      <c r="F19" s="21">
        <v>47.703</v>
      </c>
      <c r="G19" s="21">
        <v>51.408</v>
      </c>
      <c r="H19" s="21">
        <v>44.535</v>
      </c>
      <c r="I19" s="21">
        <v>50.394</v>
      </c>
      <c r="J19" s="21">
        <v>50.168</v>
      </c>
      <c r="K19" s="21">
        <v>66.391</v>
      </c>
      <c r="L19" s="21">
        <v>66.275</v>
      </c>
      <c r="M19" s="21">
        <v>72.248</v>
      </c>
      <c r="N19" s="21">
        <v>64.513</v>
      </c>
      <c r="O19" s="21">
        <v>63.988</v>
      </c>
      <c r="P19" s="21">
        <v>84</v>
      </c>
    </row>
    <row r="21" spans="3:13" ht="14.2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2" ht="14.25"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3:12" ht="14.25"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3:12" ht="14.25"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3:12" ht="14.25"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3:12" ht="14.25"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3:12" ht="14.25"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3:12" ht="14.25"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3:12" ht="14.25"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3:12" ht="14.25"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3:12" ht="14.25"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3:12" ht="14.25"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3:12" ht="14.25"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3:12" ht="14.25"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3:12" ht="14.25"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3:12" ht="14.25">
      <c r="C36" s="33"/>
      <c r="D36" s="33"/>
      <c r="E36" s="33"/>
      <c r="F36" s="33"/>
      <c r="G36" s="33"/>
      <c r="H36" s="33"/>
      <c r="I36" s="33"/>
      <c r="J36" s="33"/>
      <c r="K36" s="33"/>
      <c r="L36" s="33"/>
    </row>
  </sheetData>
  <sheetProtection/>
  <mergeCells count="9">
    <mergeCell ref="C2:P2"/>
    <mergeCell ref="C1:P1"/>
    <mergeCell ref="A3:B3"/>
    <mergeCell ref="A14:A16"/>
    <mergeCell ref="A17:A19"/>
    <mergeCell ref="A1:B1"/>
    <mergeCell ref="A2:B2"/>
    <mergeCell ref="A8:A10"/>
    <mergeCell ref="A11:A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10.8515625" style="0" customWidth="1"/>
    <col min="3" max="3" width="11.7109375" style="0" customWidth="1"/>
    <col min="4" max="4" width="11.140625" style="0" customWidth="1"/>
    <col min="5" max="5" width="11.28125" style="0" customWidth="1"/>
    <col min="6" max="6" width="11.421875" style="0" customWidth="1"/>
    <col min="7" max="8" width="10.7109375" style="0" customWidth="1"/>
    <col min="9" max="9" width="9.8515625" style="0" customWidth="1"/>
    <col min="10" max="10" width="10.57421875" style="0" customWidth="1"/>
    <col min="11" max="11" width="10.421875" style="0" customWidth="1"/>
    <col min="12" max="12" width="10.57421875" style="0" customWidth="1"/>
    <col min="13" max="13" width="9.8515625" style="0" customWidth="1"/>
    <col min="14" max="14" width="10.57421875" style="0" customWidth="1"/>
    <col min="15" max="15" width="10.421875" style="0" customWidth="1"/>
  </cols>
  <sheetData>
    <row r="1" spans="1:15" ht="15" customHeight="1">
      <c r="A1" s="55" t="s">
        <v>5</v>
      </c>
      <c r="B1" s="38"/>
      <c r="C1" s="47" t="s">
        <v>46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8.75" customHeight="1">
      <c r="A2" s="54" t="s">
        <v>8</v>
      </c>
      <c r="B2" s="52"/>
      <c r="C2" s="17" t="s">
        <v>36</v>
      </c>
      <c r="D2" s="17" t="s">
        <v>37</v>
      </c>
      <c r="E2" s="17" t="s">
        <v>38</v>
      </c>
      <c r="F2" s="17" t="s">
        <v>39</v>
      </c>
      <c r="G2" s="17" t="s">
        <v>40</v>
      </c>
      <c r="H2" s="17" t="s">
        <v>41</v>
      </c>
      <c r="I2" s="17" t="s">
        <v>42</v>
      </c>
      <c r="J2" s="17" t="s">
        <v>54</v>
      </c>
      <c r="K2" s="17" t="s">
        <v>55</v>
      </c>
      <c r="L2" s="17" t="s">
        <v>56</v>
      </c>
      <c r="M2" s="17" t="s">
        <v>57</v>
      </c>
      <c r="N2" s="17" t="s">
        <v>58</v>
      </c>
      <c r="O2" s="17" t="s">
        <v>59</v>
      </c>
    </row>
    <row r="3" spans="1:15" ht="14.25">
      <c r="A3" s="26" t="s">
        <v>17</v>
      </c>
      <c r="B3" s="18" t="s">
        <v>18</v>
      </c>
      <c r="C3" s="19" t="s">
        <v>19</v>
      </c>
      <c r="D3" s="19" t="s">
        <v>19</v>
      </c>
      <c r="E3" s="19" t="s">
        <v>19</v>
      </c>
      <c r="F3" s="19" t="s">
        <v>19</v>
      </c>
      <c r="G3" s="19" t="s">
        <v>19</v>
      </c>
      <c r="H3" s="19" t="s">
        <v>19</v>
      </c>
      <c r="I3" s="19" t="s">
        <v>19</v>
      </c>
      <c r="J3" s="19" t="s">
        <v>19</v>
      </c>
      <c r="K3" s="19"/>
      <c r="L3" s="19"/>
      <c r="M3" s="19"/>
      <c r="N3" s="19"/>
      <c r="O3" s="19"/>
    </row>
    <row r="4" spans="1:15" ht="14.25">
      <c r="A4" s="23" t="s">
        <v>20</v>
      </c>
      <c r="B4" s="20" t="s">
        <v>21</v>
      </c>
      <c r="C4" s="28">
        <v>2.162344049283026</v>
      </c>
      <c r="D4" s="28">
        <v>-19.866022792340402</v>
      </c>
      <c r="E4" s="28">
        <v>-9.621100024029039</v>
      </c>
      <c r="F4" s="28">
        <v>9.497855548636728</v>
      </c>
      <c r="G4" s="28">
        <v>12.31549756552632</v>
      </c>
      <c r="H4" s="28">
        <v>14.821135991261599</v>
      </c>
      <c r="I4" s="28">
        <v>-1.6955031016509092</v>
      </c>
      <c r="J4" s="28">
        <v>28.208824329909373</v>
      </c>
      <c r="K4" s="28">
        <v>1.9703271560772835</v>
      </c>
      <c r="L4" s="28">
        <v>1.3104022576391943</v>
      </c>
      <c r="M4" s="28">
        <v>2.6862263827843935</v>
      </c>
      <c r="N4" s="28">
        <f>('Tavola 5.'!O5-'Tavola 5.'!N5)/'Tavola 5.'!N5*100</f>
        <v>-8.011665999614593</v>
      </c>
      <c r="O4" s="28">
        <f>('Tavola 5.'!P5-'Tavola 5.'!O5)/'Tavola 5.'!O5*100</f>
        <v>7.966562594420387</v>
      </c>
    </row>
    <row r="5" spans="1:15" ht="14.25">
      <c r="A5" s="29"/>
      <c r="B5" s="20" t="s">
        <v>22</v>
      </c>
      <c r="C5" s="30">
        <v>-6.639380458846922</v>
      </c>
      <c r="D5" s="30">
        <v>-9.080692932582885</v>
      </c>
      <c r="E5" s="30">
        <v>-11.627980056144468</v>
      </c>
      <c r="F5" s="30">
        <v>12.272966128146466</v>
      </c>
      <c r="G5" s="30">
        <v>-2.6618431609915274</v>
      </c>
      <c r="H5" s="30">
        <v>7.338756326825732</v>
      </c>
      <c r="I5" s="30">
        <v>-4.359058130879527</v>
      </c>
      <c r="J5" s="30">
        <v>24.935817747053257</v>
      </c>
      <c r="K5" s="30">
        <v>2.4044153296275756</v>
      </c>
      <c r="L5" s="30">
        <v>-1.3374842414132853</v>
      </c>
      <c r="M5" s="30">
        <v>-0.8297180799866055</v>
      </c>
      <c r="N5" s="30">
        <f>('Tavola 5.'!O6-'Tavola 5.'!N6)/'Tavola 5.'!N6*100</f>
        <v>3.300784052258899</v>
      </c>
      <c r="O5" s="30">
        <f>('Tavola 5.'!P6-'Tavola 5.'!O6)/'Tavola 5.'!O6*100</f>
        <v>4.576872171113902</v>
      </c>
    </row>
    <row r="6" spans="1:15" ht="14.25">
      <c r="A6" s="31"/>
      <c r="B6" s="20" t="s">
        <v>23</v>
      </c>
      <c r="C6" s="28">
        <v>-3.4349138020396555</v>
      </c>
      <c r="D6" s="28">
        <v>-13.234938207027927</v>
      </c>
      <c r="E6" s="28">
        <v>-10.914281086771673</v>
      </c>
      <c r="F6" s="28">
        <v>11.271706222050518</v>
      </c>
      <c r="G6" s="28">
        <v>2.657341387808449</v>
      </c>
      <c r="H6" s="28">
        <v>10.246122694395812</v>
      </c>
      <c r="I6" s="28">
        <v>-3.2811538176196553</v>
      </c>
      <c r="J6" s="28">
        <v>26.282073873825322</v>
      </c>
      <c r="K6" s="28">
        <v>2.223141554130577</v>
      </c>
      <c r="L6" s="28">
        <v>-0.2346309500867057</v>
      </c>
      <c r="M6" s="28">
        <v>0.6577390582065099</v>
      </c>
      <c r="N6" s="28">
        <f>('Tavola 5.'!O7-'Tavola 5.'!N7)/'Tavola 5.'!N7*100</f>
        <v>-1.580988477622915</v>
      </c>
      <c r="O6" s="28">
        <f>('Tavola 5.'!P7-'Tavola 5.'!O7)/'Tavola 5.'!O7*100</f>
        <v>5.944080374509078</v>
      </c>
    </row>
    <row r="7" spans="1:15" ht="14.25">
      <c r="A7" s="49" t="s">
        <v>24</v>
      </c>
      <c r="B7" s="20" t="s">
        <v>21</v>
      </c>
      <c r="C7" s="30">
        <v>2.1876536913240687</v>
      </c>
      <c r="D7" s="30">
        <v>-14.83065953654189</v>
      </c>
      <c r="E7" s="30">
        <v>-15.177898702385939</v>
      </c>
      <c r="F7" s="30">
        <v>12.697394393999211</v>
      </c>
      <c r="G7" s="30">
        <v>29.408416166746953</v>
      </c>
      <c r="H7" s="30">
        <v>17.632727641863777</v>
      </c>
      <c r="I7" s="30">
        <v>-6.910884823380519</v>
      </c>
      <c r="J7" s="30">
        <v>27.46318928356227</v>
      </c>
      <c r="K7" s="30">
        <v>0.8436568159228077</v>
      </c>
      <c r="L7" s="30">
        <v>-1.337836863235329</v>
      </c>
      <c r="M7" s="30">
        <v>-1.0124145660993447</v>
      </c>
      <c r="N7" s="30">
        <f>('Tavola 5.'!O8-'Tavola 5.'!N8)/'Tavola 5.'!N8*100</f>
        <v>-3.8916923076923156</v>
      </c>
      <c r="O7" s="30">
        <f>('Tavola 5.'!P8-'Tavola 5.'!O8)/'Tavola 5.'!O8*100</f>
        <v>-1.3932998668169168</v>
      </c>
    </row>
    <row r="8" spans="1:15" ht="14.25">
      <c r="A8" s="50"/>
      <c r="B8" s="20" t="s">
        <v>22</v>
      </c>
      <c r="C8" s="28">
        <v>-4.131793972675242</v>
      </c>
      <c r="D8" s="28">
        <v>-7.829537612146314</v>
      </c>
      <c r="E8" s="28">
        <v>-10.3141028040882</v>
      </c>
      <c r="F8" s="28">
        <v>9.685465019201876</v>
      </c>
      <c r="G8" s="28">
        <v>11.174539745968309</v>
      </c>
      <c r="H8" s="28">
        <v>6.238767650834409</v>
      </c>
      <c r="I8" s="28">
        <v>-7.952311905912679</v>
      </c>
      <c r="J8" s="28">
        <v>26.754646970280394</v>
      </c>
      <c r="K8" s="28">
        <v>5.224385528859436</v>
      </c>
      <c r="L8" s="28">
        <v>-12.574225593312653</v>
      </c>
      <c r="M8" s="28">
        <v>6.990235884811955</v>
      </c>
      <c r="N8" s="28">
        <f>('Tavola 5.'!O9-'Tavola 5.'!N9)/'Tavola 5.'!N9*100</f>
        <v>0.5261053473347503</v>
      </c>
      <c r="O8" s="28">
        <f>('Tavola 5.'!P9-'Tavola 5.'!O9)/'Tavola 5.'!O9*100</f>
        <v>3.9725903131040443</v>
      </c>
    </row>
    <row r="9" spans="1:15" ht="14.25">
      <c r="A9" s="51"/>
      <c r="B9" s="20" t="s">
        <v>23</v>
      </c>
      <c r="C9" s="30">
        <v>-2.1585188977049667</v>
      </c>
      <c r="D9" s="30">
        <v>-10.112777584001869</v>
      </c>
      <c r="E9" s="30">
        <v>-11.817052980132445</v>
      </c>
      <c r="F9" s="30">
        <v>10.580702886646321</v>
      </c>
      <c r="G9" s="30">
        <v>16.69794865332705</v>
      </c>
      <c r="H9" s="30">
        <v>10.06615290186184</v>
      </c>
      <c r="I9" s="30">
        <v>-7.578433194952182</v>
      </c>
      <c r="J9" s="30">
        <v>27.010855294400265</v>
      </c>
      <c r="K9" s="30">
        <v>3.634676121018046</v>
      </c>
      <c r="L9" s="30">
        <v>-8.606924418826742</v>
      </c>
      <c r="M9" s="30">
        <v>3.940127157804777</v>
      </c>
      <c r="N9" s="30">
        <f>('Tavola 5.'!O10-'Tavola 5.'!N10)/'Tavola 5.'!N10*100</f>
        <v>-1.0772674670586717</v>
      </c>
      <c r="O9" s="30">
        <f>('Tavola 5.'!P10-'Tavola 5.'!O10)/'Tavola 5.'!O10*100</f>
        <v>2.079531698856354</v>
      </c>
    </row>
    <row r="10" spans="1:15" ht="14.25">
      <c r="A10" s="49" t="s">
        <v>25</v>
      </c>
      <c r="B10" s="20" t="s">
        <v>21</v>
      </c>
      <c r="C10" s="28">
        <v>8.76451953537485</v>
      </c>
      <c r="D10" s="28">
        <v>-24.552011095700404</v>
      </c>
      <c r="E10" s="28">
        <v>-5.98183756755764</v>
      </c>
      <c r="F10" s="28">
        <v>10.609260128265294</v>
      </c>
      <c r="G10" s="28">
        <v>9.545695598373694</v>
      </c>
      <c r="H10" s="28">
        <v>27.848959173793762</v>
      </c>
      <c r="I10" s="28">
        <v>2.3501792295653168</v>
      </c>
      <c r="J10" s="28">
        <v>11.61672216056234</v>
      </c>
      <c r="K10" s="28">
        <v>9.154789526019226</v>
      </c>
      <c r="L10" s="28">
        <v>1.3279889874083946</v>
      </c>
      <c r="M10" s="28">
        <v>18.69980421145163</v>
      </c>
      <c r="N10" s="28">
        <f>('Tavola 5.'!O11-'Tavola 5.'!N11)/'Tavola 5.'!N11*100</f>
        <v>-13.473255461675704</v>
      </c>
      <c r="O10" s="28">
        <f>('Tavola 5.'!P11-'Tavola 5.'!O11)/'Tavola 5.'!O11*100</f>
        <v>14.765897021922234</v>
      </c>
    </row>
    <row r="11" spans="1:15" ht="14.25">
      <c r="A11" s="50"/>
      <c r="B11" s="20" t="s">
        <v>22</v>
      </c>
      <c r="C11" s="30">
        <v>-9.217619788284692</v>
      </c>
      <c r="D11" s="30">
        <v>8.588252906831686</v>
      </c>
      <c r="E11" s="30">
        <v>-21.27297794117647</v>
      </c>
      <c r="F11" s="30">
        <v>17.303912984258556</v>
      </c>
      <c r="G11" s="30">
        <v>3.4916896128454313</v>
      </c>
      <c r="H11" s="30">
        <v>3.6367424788831695</v>
      </c>
      <c r="I11" s="30">
        <v>-3.9746365604701412</v>
      </c>
      <c r="J11" s="30">
        <v>28.08181671766789</v>
      </c>
      <c r="K11" s="30">
        <v>-0.2565198802907144</v>
      </c>
      <c r="L11" s="30">
        <v>2.251582158795796</v>
      </c>
      <c r="M11" s="30">
        <v>-0.9518173299797869</v>
      </c>
      <c r="N11" s="30">
        <f>('Tavola 5.'!O12-'Tavola 5.'!N12)/'Tavola 5.'!N12*100</f>
        <v>2.561740689105765</v>
      </c>
      <c r="O11" s="30">
        <f>('Tavola 5.'!P12-'Tavola 5.'!O12)/'Tavola 5.'!O12*100</f>
        <v>4.3765322717673545</v>
      </c>
    </row>
    <row r="12" spans="1:15" ht="14.25">
      <c r="A12" s="51"/>
      <c r="B12" s="20" t="s">
        <v>23</v>
      </c>
      <c r="C12" s="28">
        <v>-3.2203850372860234</v>
      </c>
      <c r="D12" s="28">
        <v>-3.834995372633026</v>
      </c>
      <c r="E12" s="28">
        <v>-16.775700429286644</v>
      </c>
      <c r="F12" s="28">
        <v>15.078282336126797</v>
      </c>
      <c r="G12" s="28">
        <v>5.426216551879882</v>
      </c>
      <c r="H12" s="28">
        <v>11.671093214530496</v>
      </c>
      <c r="I12" s="28">
        <v>-1.5718203962636859</v>
      </c>
      <c r="J12" s="28">
        <v>21.5774345983339</v>
      </c>
      <c r="K12" s="28">
        <v>3.1567305919971735</v>
      </c>
      <c r="L12" s="28">
        <v>1.897917961466759</v>
      </c>
      <c r="M12" s="28">
        <v>6.546815794088263</v>
      </c>
      <c r="N12" s="28">
        <f>('Tavola 5.'!O13-'Tavola 5.'!N13)/'Tavola 5.'!N13*100</f>
        <v>-4.2554561717352435</v>
      </c>
      <c r="O12" s="28">
        <f>('Tavola 5.'!P13-'Tavola 5.'!O13)/'Tavola 5.'!O13*100</f>
        <v>8.3682727592057</v>
      </c>
    </row>
    <row r="13" spans="1:15" ht="14.25">
      <c r="A13" s="49" t="s">
        <v>26</v>
      </c>
      <c r="B13" s="20" t="s">
        <v>21</v>
      </c>
      <c r="C13" s="30">
        <v>0.06753800201662571</v>
      </c>
      <c r="D13" s="30">
        <v>-20.945464224264956</v>
      </c>
      <c r="E13" s="30">
        <v>-7.618772771545037</v>
      </c>
      <c r="F13" s="30">
        <v>7.440092675752025</v>
      </c>
      <c r="G13" s="30">
        <v>3.806500854100282</v>
      </c>
      <c r="H13" s="30">
        <v>8.17062496352921</v>
      </c>
      <c r="I13" s="30">
        <v>0.48766804048076096</v>
      </c>
      <c r="J13" s="30">
        <v>35.949880822006044</v>
      </c>
      <c r="K13" s="30">
        <v>0.13741796384486507</v>
      </c>
      <c r="L13" s="30">
        <v>3.040340707441148</v>
      </c>
      <c r="M13" s="30">
        <v>-1.1251435132032137</v>
      </c>
      <c r="N13" s="30">
        <f>('Tavola 5.'!O14-'Tavola 5.'!N14)/'Tavola 5.'!N14*100</f>
        <v>-8.091035764050172</v>
      </c>
      <c r="O13" s="30">
        <f>('Tavola 5.'!P14-'Tavola 5.'!O14)/'Tavola 5.'!O14*100</f>
        <v>10.336230712216162</v>
      </c>
    </row>
    <row r="14" spans="1:15" ht="14.25">
      <c r="A14" s="50"/>
      <c r="B14" s="20" t="s">
        <v>22</v>
      </c>
      <c r="C14" s="28">
        <v>-7.520262986278389</v>
      </c>
      <c r="D14" s="28">
        <v>-17.768199578335366</v>
      </c>
      <c r="E14" s="28">
        <v>-7.347742387119361</v>
      </c>
      <c r="F14" s="28">
        <v>12.174758932028753</v>
      </c>
      <c r="G14" s="28">
        <v>-18.030040244497958</v>
      </c>
      <c r="H14" s="28">
        <v>11.031337626721731</v>
      </c>
      <c r="I14" s="28">
        <v>-0.46253896890813045</v>
      </c>
      <c r="J14" s="28">
        <v>21.188858632515164</v>
      </c>
      <c r="K14" s="28">
        <v>0.894952376570194</v>
      </c>
      <c r="L14" s="28">
        <v>9.514688556987041</v>
      </c>
      <c r="M14" s="28">
        <v>-7.9912272787213</v>
      </c>
      <c r="N14" s="28">
        <f>('Tavola 5.'!O15-'Tavola 5.'!N15)/'Tavola 5.'!N15*100</f>
        <v>6.731588832985093</v>
      </c>
      <c r="O14" s="28">
        <f>('Tavola 5.'!P15-'Tavola 5.'!O15)/'Tavola 5.'!O15*100</f>
        <v>6.0123115631162</v>
      </c>
    </row>
    <row r="15" spans="1:15" ht="14.25">
      <c r="A15" s="51"/>
      <c r="B15" s="20" t="s">
        <v>23</v>
      </c>
      <c r="C15" s="30">
        <v>-4.396649947728853</v>
      </c>
      <c r="D15" s="30">
        <v>-19.13707662694024</v>
      </c>
      <c r="E15" s="30">
        <v>-7.4613939212836105</v>
      </c>
      <c r="F15" s="30">
        <v>10.183294930245028</v>
      </c>
      <c r="G15" s="30">
        <v>-9.077226463736295</v>
      </c>
      <c r="H15" s="30">
        <v>9.692804423004425</v>
      </c>
      <c r="I15" s="30">
        <v>-0.023906168289464763</v>
      </c>
      <c r="J15" s="30">
        <v>28.037681144980752</v>
      </c>
      <c r="K15" s="30">
        <v>0.5213622339204398</v>
      </c>
      <c r="L15" s="30">
        <v>6.337692900189282</v>
      </c>
      <c r="M15" s="30">
        <v>-4.726043103667918</v>
      </c>
      <c r="N15" s="30">
        <f>('Tavola 5.'!O16-'Tavola 5.'!N16)/'Tavola 5.'!N16*100</f>
        <v>-0.5837653630004394</v>
      </c>
      <c r="O15" s="30">
        <f>('Tavola 5.'!P16-'Tavola 5.'!O16)/'Tavola 5.'!O16*100</f>
        <v>7.985135711568242</v>
      </c>
    </row>
    <row r="16" spans="1:15" ht="14.25">
      <c r="A16" s="49" t="s">
        <v>27</v>
      </c>
      <c r="B16" s="20" t="s">
        <v>21</v>
      </c>
      <c r="C16" s="28">
        <v>-0.679040289723858</v>
      </c>
      <c r="D16" s="28">
        <v>-23.52219339457261</v>
      </c>
      <c r="E16" s="28">
        <v>4.291019117040297</v>
      </c>
      <c r="F16" s="28">
        <v>-6.857444283265194</v>
      </c>
      <c r="G16" s="28">
        <v>7.074425409410537</v>
      </c>
      <c r="H16" s="28">
        <v>-0.17630465444287355</v>
      </c>
      <c r="I16" s="28">
        <v>9.263511126810311</v>
      </c>
      <c r="J16" s="28">
        <v>37.408065950052546</v>
      </c>
      <c r="K16" s="28">
        <v>-2.9585624797811962</v>
      </c>
      <c r="L16" s="28">
        <v>4.71254962572355</v>
      </c>
      <c r="M16" s="28">
        <v>-6.4858763602685805</v>
      </c>
      <c r="N16" s="28">
        <f>('Tavola 5.'!O17-'Tavola 5.'!N17)/'Tavola 5.'!N17*100</f>
        <v>-15.090835938225375</v>
      </c>
      <c r="O16" s="28">
        <f>('Tavola 5.'!P17-'Tavola 5.'!O17)/'Tavola 5.'!O17*100</f>
        <v>53.08911973756152</v>
      </c>
    </row>
    <row r="17" spans="1:15" ht="14.25">
      <c r="A17" s="50"/>
      <c r="B17" s="20" t="s">
        <v>22</v>
      </c>
      <c r="C17" s="30">
        <v>-10.164421047749363</v>
      </c>
      <c r="D17" s="30">
        <v>-13.978522381124476</v>
      </c>
      <c r="E17" s="30">
        <v>-25.114785583530892</v>
      </c>
      <c r="F17" s="30">
        <v>21.098821832171197</v>
      </c>
      <c r="G17" s="30">
        <v>-27.70442436877461</v>
      </c>
      <c r="H17" s="30">
        <v>27.001418959124805</v>
      </c>
      <c r="I17" s="30">
        <v>-8.372378000432496</v>
      </c>
      <c r="J17" s="30">
        <v>27.396452031624907</v>
      </c>
      <c r="K17" s="30">
        <v>2.74793133259232</v>
      </c>
      <c r="L17" s="30">
        <v>13.276038223450925</v>
      </c>
      <c r="M17" s="30">
        <v>-14.574490662139219</v>
      </c>
      <c r="N17" s="30">
        <f>('Tavola 5.'!O18-'Tavola 5.'!N18)/'Tavola 5.'!N18*100</f>
        <v>13.511583131482515</v>
      </c>
      <c r="O17" s="30">
        <f>('Tavola 5.'!P18-'Tavola 5.'!O18)/'Tavola 5.'!O18*100</f>
        <v>14.90164965939869</v>
      </c>
    </row>
    <row r="18" spans="1:15" ht="14.25">
      <c r="A18" s="51"/>
      <c r="B18" s="20" t="s">
        <v>23</v>
      </c>
      <c r="C18" s="28">
        <v>-6.371279824048552</v>
      </c>
      <c r="D18" s="28">
        <v>-18.02679115683679</v>
      </c>
      <c r="E18" s="28">
        <v>-13.481210098665116</v>
      </c>
      <c r="F18" s="28">
        <v>7.766807119049113</v>
      </c>
      <c r="G18" s="28">
        <v>-13.369514472455657</v>
      </c>
      <c r="H18" s="28">
        <v>13.155944762546318</v>
      </c>
      <c r="I18" s="28">
        <v>-0.4484660872326053</v>
      </c>
      <c r="J18" s="28">
        <v>32.33734651570724</v>
      </c>
      <c r="K18" s="28">
        <v>-0.1747224774442314</v>
      </c>
      <c r="L18" s="28">
        <v>9.012448132780081</v>
      </c>
      <c r="M18" s="28">
        <v>-10.706178717749971</v>
      </c>
      <c r="N18" s="28">
        <f>('Tavola 5.'!O19-'Tavola 5.'!N19)/'Tavola 5.'!N19*100</f>
        <v>-0.8137894687892451</v>
      </c>
      <c r="O18" s="28">
        <f>('Tavola 5.'!P19-'Tavola 5.'!O19)/'Tavola 5.'!O19*100</f>
        <v>31.27461399012315</v>
      </c>
    </row>
  </sheetData>
  <sheetProtection/>
  <mergeCells count="7">
    <mergeCell ref="C1:O1"/>
    <mergeCell ref="A2:B2"/>
    <mergeCell ref="A13:A15"/>
    <mergeCell ref="A16:A18"/>
    <mergeCell ref="A1:B1"/>
    <mergeCell ref="A7:A9"/>
    <mergeCell ref="A10:A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15.00390625" style="0" customWidth="1"/>
    <col min="2" max="2" width="12.00390625" style="0" customWidth="1"/>
  </cols>
  <sheetData>
    <row r="1" spans="1:16" ht="15" customHeight="1">
      <c r="A1" s="37" t="s">
        <v>6</v>
      </c>
      <c r="B1" s="38"/>
      <c r="C1" s="45" t="s">
        <v>29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" customHeight="1">
      <c r="A2" s="41" t="s">
        <v>33</v>
      </c>
      <c r="B2" s="42"/>
      <c r="C2" s="47" t="s">
        <v>49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4.25">
      <c r="A3" s="52"/>
      <c r="B3" s="53"/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>
        <v>2012</v>
      </c>
      <c r="L3" s="17">
        <v>2013</v>
      </c>
      <c r="M3" s="17">
        <v>2014</v>
      </c>
      <c r="N3" s="17">
        <v>2015</v>
      </c>
      <c r="O3" s="17">
        <v>2016</v>
      </c>
      <c r="P3" s="17">
        <v>2017</v>
      </c>
    </row>
    <row r="4" spans="1:16" ht="15" customHeight="1">
      <c r="A4" s="26" t="s">
        <v>17</v>
      </c>
      <c r="B4" s="18" t="s">
        <v>18</v>
      </c>
      <c r="C4" s="19" t="s">
        <v>19</v>
      </c>
      <c r="D4" s="19" t="s">
        <v>19</v>
      </c>
      <c r="E4" s="19" t="s">
        <v>19</v>
      </c>
      <c r="F4" s="19" t="s">
        <v>19</v>
      </c>
      <c r="G4" s="19" t="s">
        <v>19</v>
      </c>
      <c r="H4" s="19" t="s">
        <v>19</v>
      </c>
      <c r="I4" s="19" t="s">
        <v>19</v>
      </c>
      <c r="J4" s="19" t="s">
        <v>19</v>
      </c>
      <c r="K4" s="19" t="s">
        <v>19</v>
      </c>
      <c r="L4" s="19"/>
      <c r="M4" s="19"/>
      <c r="N4" s="19"/>
      <c r="O4" s="19"/>
      <c r="P4" s="19"/>
    </row>
    <row r="5" spans="1:16" ht="14.25">
      <c r="A5" s="23" t="s">
        <v>20</v>
      </c>
      <c r="B5" s="20" t="s">
        <v>21</v>
      </c>
      <c r="C5" s="21">
        <v>258.401</v>
      </c>
      <c r="D5" s="21">
        <v>261.992</v>
      </c>
      <c r="E5" s="21">
        <v>246.194</v>
      </c>
      <c r="F5" s="21">
        <v>198.896</v>
      </c>
      <c r="G5" s="21">
        <v>210.04</v>
      </c>
      <c r="H5" s="21">
        <v>227.15</v>
      </c>
      <c r="I5" s="21">
        <v>244.782</v>
      </c>
      <c r="J5" s="21">
        <v>263.882</v>
      </c>
      <c r="K5" s="21">
        <v>334.682</v>
      </c>
      <c r="L5" s="21">
        <v>377.874</v>
      </c>
      <c r="M5" s="21">
        <v>430.001</v>
      </c>
      <c r="N5" s="21">
        <v>403.547</v>
      </c>
      <c r="O5" s="21">
        <v>400.207</v>
      </c>
      <c r="P5" s="21">
        <v>398</v>
      </c>
    </row>
    <row r="6" spans="1:16" ht="14.25">
      <c r="A6" s="24"/>
      <c r="B6" s="20" t="s">
        <v>22</v>
      </c>
      <c r="C6" s="22">
        <v>368.19</v>
      </c>
      <c r="D6" s="22">
        <v>365.088</v>
      </c>
      <c r="E6" s="22">
        <v>313.655</v>
      </c>
      <c r="F6" s="22">
        <v>263.261</v>
      </c>
      <c r="G6" s="22">
        <v>284.446</v>
      </c>
      <c r="H6" s="22">
        <v>283.775</v>
      </c>
      <c r="I6" s="22">
        <v>286.713</v>
      </c>
      <c r="J6" s="22">
        <v>323.455</v>
      </c>
      <c r="K6" s="22">
        <v>398.232</v>
      </c>
      <c r="L6" s="22">
        <v>429.694</v>
      </c>
      <c r="M6" s="22">
        <v>492.023</v>
      </c>
      <c r="N6" s="22">
        <v>421.653</v>
      </c>
      <c r="O6" s="22">
        <v>440.184</v>
      </c>
      <c r="P6" s="22">
        <v>432</v>
      </c>
    </row>
    <row r="7" spans="1:16" ht="15" customHeight="1">
      <c r="A7" s="25"/>
      <c r="B7" s="20" t="s">
        <v>23</v>
      </c>
      <c r="C7" s="21">
        <v>626.591</v>
      </c>
      <c r="D7" s="21">
        <v>627.08</v>
      </c>
      <c r="E7" s="21">
        <v>559.849</v>
      </c>
      <c r="F7" s="21">
        <v>462.157</v>
      </c>
      <c r="G7" s="21">
        <v>494.487</v>
      </c>
      <c r="H7" s="21">
        <v>510.925</v>
      </c>
      <c r="I7" s="21">
        <v>531.496</v>
      </c>
      <c r="J7" s="21">
        <v>587.337</v>
      </c>
      <c r="K7" s="21">
        <v>732.914</v>
      </c>
      <c r="L7" s="21">
        <v>807.568</v>
      </c>
      <c r="M7" s="21">
        <v>922.025</v>
      </c>
      <c r="N7" s="21">
        <v>825.2</v>
      </c>
      <c r="O7" s="21">
        <v>840.391</v>
      </c>
      <c r="P7" s="21">
        <v>830</v>
      </c>
    </row>
    <row r="8" spans="1:16" ht="15" customHeight="1">
      <c r="A8" s="49" t="s">
        <v>24</v>
      </c>
      <c r="B8" s="20" t="s">
        <v>21</v>
      </c>
      <c r="C8" s="22">
        <v>39.758</v>
      </c>
      <c r="D8" s="22">
        <v>38.295</v>
      </c>
      <c r="E8" s="22">
        <v>39.432</v>
      </c>
      <c r="F8" s="22">
        <v>36.577</v>
      </c>
      <c r="G8" s="22">
        <v>39.051</v>
      </c>
      <c r="H8" s="22">
        <v>48.21</v>
      </c>
      <c r="I8" s="22">
        <v>57.989</v>
      </c>
      <c r="J8" s="22">
        <v>66.077</v>
      </c>
      <c r="K8" s="22">
        <v>79.686</v>
      </c>
      <c r="L8" s="22">
        <v>97.057</v>
      </c>
      <c r="M8" s="22">
        <v>110.259</v>
      </c>
      <c r="N8" s="22">
        <v>96.669</v>
      </c>
      <c r="O8" s="22">
        <v>85.081</v>
      </c>
      <c r="P8" s="22">
        <v>80</v>
      </c>
    </row>
    <row r="9" spans="1:16" ht="14.25">
      <c r="A9" s="50"/>
      <c r="B9" s="20" t="s">
        <v>22</v>
      </c>
      <c r="C9" s="21">
        <v>64.34</v>
      </c>
      <c r="D9" s="21">
        <v>70.269</v>
      </c>
      <c r="E9" s="21">
        <v>62.294</v>
      </c>
      <c r="F9" s="21">
        <v>54.755</v>
      </c>
      <c r="G9" s="21">
        <v>56.724</v>
      </c>
      <c r="H9" s="21">
        <v>65.736</v>
      </c>
      <c r="I9" s="21">
        <v>72.443</v>
      </c>
      <c r="J9" s="21">
        <v>88.998</v>
      </c>
      <c r="K9" s="21">
        <v>98.704</v>
      </c>
      <c r="L9" s="21">
        <v>106.944</v>
      </c>
      <c r="M9" s="21">
        <v>128.878</v>
      </c>
      <c r="N9" s="21">
        <v>106.037</v>
      </c>
      <c r="O9" s="21">
        <v>104.024</v>
      </c>
      <c r="P9" s="21">
        <v>98</v>
      </c>
    </row>
    <row r="10" spans="1:16" ht="15" customHeight="1">
      <c r="A10" s="51"/>
      <c r="B10" s="20" t="s">
        <v>23</v>
      </c>
      <c r="C10" s="22">
        <v>104.098</v>
      </c>
      <c r="D10" s="22">
        <v>108.564</v>
      </c>
      <c r="E10" s="22">
        <v>101.726</v>
      </c>
      <c r="F10" s="22">
        <v>91.331</v>
      </c>
      <c r="G10" s="22">
        <v>95.775</v>
      </c>
      <c r="H10" s="22">
        <v>113.946</v>
      </c>
      <c r="I10" s="22">
        <v>130.432</v>
      </c>
      <c r="J10" s="22">
        <v>155.075</v>
      </c>
      <c r="K10" s="22">
        <v>178.39</v>
      </c>
      <c r="L10" s="22">
        <v>204</v>
      </c>
      <c r="M10" s="22">
        <v>239.136</v>
      </c>
      <c r="N10" s="22">
        <v>202.707</v>
      </c>
      <c r="O10" s="22">
        <v>189.105</v>
      </c>
      <c r="P10" s="22">
        <v>178</v>
      </c>
    </row>
    <row r="11" spans="1:16" ht="15" customHeight="1">
      <c r="A11" s="49" t="s">
        <v>25</v>
      </c>
      <c r="B11" s="20" t="s">
        <v>21</v>
      </c>
      <c r="C11" s="21">
        <v>30.477</v>
      </c>
      <c r="D11" s="21">
        <v>32.089</v>
      </c>
      <c r="E11" s="21">
        <v>37.738</v>
      </c>
      <c r="F11" s="21">
        <v>27.828</v>
      </c>
      <c r="G11" s="21">
        <v>28.855</v>
      </c>
      <c r="H11" s="21">
        <v>37.177</v>
      </c>
      <c r="I11" s="21">
        <v>42.139</v>
      </c>
      <c r="J11" s="21">
        <v>45.544</v>
      </c>
      <c r="K11" s="21">
        <v>51.771</v>
      </c>
      <c r="L11" s="21">
        <v>54.127</v>
      </c>
      <c r="M11" s="21">
        <v>73.463</v>
      </c>
      <c r="N11" s="21">
        <v>65.345</v>
      </c>
      <c r="O11" s="21">
        <v>65.296</v>
      </c>
      <c r="P11" s="21">
        <v>62</v>
      </c>
    </row>
    <row r="12" spans="1:16" ht="14.25">
      <c r="A12" s="50"/>
      <c r="B12" s="20" t="s">
        <v>22</v>
      </c>
      <c r="C12" s="22">
        <v>49.769</v>
      </c>
      <c r="D12" s="22">
        <v>49.136</v>
      </c>
      <c r="E12" s="22">
        <v>47.007</v>
      </c>
      <c r="F12" s="22">
        <v>44.838</v>
      </c>
      <c r="G12" s="22">
        <v>47.177</v>
      </c>
      <c r="H12" s="22">
        <v>51.446</v>
      </c>
      <c r="I12" s="22">
        <v>52.49</v>
      </c>
      <c r="J12" s="22">
        <v>55.768</v>
      </c>
      <c r="K12" s="22">
        <v>65.747</v>
      </c>
      <c r="L12" s="22">
        <v>72.993</v>
      </c>
      <c r="M12" s="22">
        <v>79.901</v>
      </c>
      <c r="N12" s="22">
        <v>61.485</v>
      </c>
      <c r="O12" s="22">
        <v>64.917</v>
      </c>
      <c r="P12" s="22">
        <v>60</v>
      </c>
    </row>
    <row r="13" spans="1:16" ht="14.25">
      <c r="A13" s="51"/>
      <c r="B13" s="20" t="s">
        <v>23</v>
      </c>
      <c r="C13" s="21">
        <v>80.247</v>
      </c>
      <c r="D13" s="21">
        <v>81.225</v>
      </c>
      <c r="E13" s="21">
        <v>84.745</v>
      </c>
      <c r="F13" s="21">
        <v>72.666</v>
      </c>
      <c r="G13" s="21">
        <v>76.032</v>
      </c>
      <c r="H13" s="21">
        <v>88.622</v>
      </c>
      <c r="I13" s="21">
        <v>94.629</v>
      </c>
      <c r="J13" s="21">
        <v>101.312</v>
      </c>
      <c r="K13" s="21">
        <v>117.518</v>
      </c>
      <c r="L13" s="21">
        <v>127.12</v>
      </c>
      <c r="M13" s="21">
        <v>153.364</v>
      </c>
      <c r="N13" s="21">
        <v>126.83</v>
      </c>
      <c r="O13" s="21">
        <v>130.214</v>
      </c>
      <c r="P13" s="21">
        <v>122</v>
      </c>
    </row>
    <row r="14" spans="1:16" ht="14.25">
      <c r="A14" s="49" t="s">
        <v>26</v>
      </c>
      <c r="B14" s="20" t="s">
        <v>21</v>
      </c>
      <c r="C14" s="22">
        <v>188.166</v>
      </c>
      <c r="D14" s="22">
        <v>191.607</v>
      </c>
      <c r="E14" s="22">
        <v>169.025</v>
      </c>
      <c r="F14" s="22">
        <v>134.491</v>
      </c>
      <c r="G14" s="22">
        <v>142.134</v>
      </c>
      <c r="H14" s="22">
        <v>141.764</v>
      </c>
      <c r="I14" s="22">
        <v>144.655</v>
      </c>
      <c r="J14" s="22">
        <v>152.261</v>
      </c>
      <c r="K14" s="22">
        <v>203.225</v>
      </c>
      <c r="L14" s="22">
        <v>226.69</v>
      </c>
      <c r="M14" s="22">
        <v>246.28</v>
      </c>
      <c r="N14" s="22">
        <v>241.532</v>
      </c>
      <c r="O14" s="22">
        <v>249.829</v>
      </c>
      <c r="P14" s="22">
        <v>256</v>
      </c>
    </row>
    <row r="15" spans="1:16" ht="14.25">
      <c r="A15" s="50"/>
      <c r="B15" s="20" t="s">
        <v>22</v>
      </c>
      <c r="C15" s="21">
        <v>254.081</v>
      </c>
      <c r="D15" s="21">
        <v>245.683</v>
      </c>
      <c r="E15" s="21">
        <v>204.354</v>
      </c>
      <c r="F15" s="21">
        <v>163.669</v>
      </c>
      <c r="G15" s="21">
        <v>180.546</v>
      </c>
      <c r="H15" s="21">
        <v>166.593</v>
      </c>
      <c r="I15" s="21">
        <v>161.78</v>
      </c>
      <c r="J15" s="21">
        <v>178.689</v>
      </c>
      <c r="K15" s="21">
        <v>233.781</v>
      </c>
      <c r="L15" s="21">
        <v>249.757</v>
      </c>
      <c r="M15" s="21">
        <v>283.245</v>
      </c>
      <c r="N15" s="21">
        <v>254.13</v>
      </c>
      <c r="O15" s="21">
        <v>271.242</v>
      </c>
      <c r="P15" s="21">
        <v>274</v>
      </c>
    </row>
    <row r="16" spans="1:16" ht="14.25">
      <c r="A16" s="51"/>
      <c r="B16" s="20" t="s">
        <v>23</v>
      </c>
      <c r="C16" s="22">
        <v>442.247</v>
      </c>
      <c r="D16" s="22">
        <v>437.29</v>
      </c>
      <c r="E16" s="22">
        <v>373.379</v>
      </c>
      <c r="F16" s="22">
        <v>298.16</v>
      </c>
      <c r="G16" s="22">
        <v>322.68</v>
      </c>
      <c r="H16" s="22">
        <v>308.356</v>
      </c>
      <c r="I16" s="22">
        <v>306.435</v>
      </c>
      <c r="J16" s="22">
        <v>330.95</v>
      </c>
      <c r="K16" s="22">
        <v>437.007</v>
      </c>
      <c r="L16" s="22">
        <v>476.448</v>
      </c>
      <c r="M16" s="22">
        <v>529.524</v>
      </c>
      <c r="N16" s="22">
        <v>495.663</v>
      </c>
      <c r="O16" s="22">
        <v>521.072</v>
      </c>
      <c r="P16" s="22">
        <v>530</v>
      </c>
    </row>
    <row r="17" spans="1:16" ht="14.25">
      <c r="A17" s="49" t="s">
        <v>27</v>
      </c>
      <c r="B17" s="20" t="s">
        <v>21</v>
      </c>
      <c r="C17" s="21">
        <v>58.84</v>
      </c>
      <c r="D17" s="21">
        <v>57.937</v>
      </c>
      <c r="E17" s="21">
        <v>50.904</v>
      </c>
      <c r="F17" s="21">
        <v>38.451</v>
      </c>
      <c r="G17" s="21">
        <v>39.951</v>
      </c>
      <c r="H17" s="21">
        <v>43.613</v>
      </c>
      <c r="I17" s="21">
        <v>39.729</v>
      </c>
      <c r="J17" s="21">
        <v>53.182</v>
      </c>
      <c r="K17" s="21">
        <v>68.795</v>
      </c>
      <c r="L17" s="21">
        <v>82.168</v>
      </c>
      <c r="M17" s="21">
        <v>79.035</v>
      </c>
      <c r="N17" s="21">
        <v>73.394</v>
      </c>
      <c r="O17" s="21">
        <v>89.816</v>
      </c>
      <c r="P17" s="21">
        <v>91</v>
      </c>
    </row>
    <row r="18" spans="1:16" ht="14.25">
      <c r="A18" s="50"/>
      <c r="B18" s="20" t="s">
        <v>22</v>
      </c>
      <c r="C18" s="22">
        <v>72.735</v>
      </c>
      <c r="D18" s="22">
        <v>72.622</v>
      </c>
      <c r="E18" s="22">
        <v>61.169</v>
      </c>
      <c r="F18" s="22">
        <v>43.757</v>
      </c>
      <c r="G18" s="22">
        <v>52.589</v>
      </c>
      <c r="H18" s="22">
        <v>48.858</v>
      </c>
      <c r="I18" s="22">
        <v>45.889</v>
      </c>
      <c r="J18" s="22">
        <v>57.486</v>
      </c>
      <c r="K18" s="22">
        <v>80.535</v>
      </c>
      <c r="L18" s="22">
        <v>87.7</v>
      </c>
      <c r="M18" s="22">
        <v>97.331</v>
      </c>
      <c r="N18" s="22">
        <v>81.307</v>
      </c>
      <c r="O18" s="22">
        <v>86.573</v>
      </c>
      <c r="P18" s="22">
        <v>96</v>
      </c>
    </row>
    <row r="19" spans="1:16" ht="14.25">
      <c r="A19" s="51"/>
      <c r="B19" s="20" t="s">
        <v>23</v>
      </c>
      <c r="C19" s="21">
        <v>131.575</v>
      </c>
      <c r="D19" s="21">
        <v>130.558</v>
      </c>
      <c r="E19" s="21">
        <v>112.073</v>
      </c>
      <c r="F19" s="21">
        <v>82.207</v>
      </c>
      <c r="G19" s="21">
        <v>92.539</v>
      </c>
      <c r="H19" s="21">
        <v>92.472</v>
      </c>
      <c r="I19" s="21">
        <v>85.618</v>
      </c>
      <c r="J19" s="21">
        <v>110.668</v>
      </c>
      <c r="K19" s="21">
        <v>149.33</v>
      </c>
      <c r="L19" s="21">
        <v>169.868</v>
      </c>
      <c r="M19" s="21">
        <v>176.366</v>
      </c>
      <c r="N19" s="21">
        <v>154.701</v>
      </c>
      <c r="O19" s="21">
        <v>176.388</v>
      </c>
      <c r="P19" s="21">
        <v>187</v>
      </c>
    </row>
    <row r="22" spans="3:13" ht="14.2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2" ht="14.25"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3:12" ht="14.25"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3:12" ht="14.25"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3:12" ht="14.25"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3:12" ht="14.25"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3:12" ht="14.25"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3:12" ht="14.25"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3:12" ht="14.25"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3:12" ht="14.25"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3:12" ht="14.25"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3:12" ht="14.25"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3:12" ht="14.25"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3:12" ht="14.25"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3:12" ht="14.25"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3:12" ht="14.25"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3:12" ht="14.25">
      <c r="C38" s="33"/>
      <c r="D38" s="33"/>
      <c r="E38" s="33"/>
      <c r="F38" s="33"/>
      <c r="G38" s="33"/>
      <c r="H38" s="33"/>
      <c r="I38" s="33"/>
      <c r="J38" s="33"/>
      <c r="K38" s="33"/>
      <c r="L38" s="33"/>
    </row>
  </sheetData>
  <sheetProtection/>
  <mergeCells count="9">
    <mergeCell ref="C2:P2"/>
    <mergeCell ref="C1:P1"/>
    <mergeCell ref="A17:A19"/>
    <mergeCell ref="A1:B1"/>
    <mergeCell ref="A8:A10"/>
    <mergeCell ref="A11:A13"/>
    <mergeCell ref="A2:B2"/>
    <mergeCell ref="A3:B3"/>
    <mergeCell ref="A14:A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12.00390625" style="0" customWidth="1"/>
    <col min="3" max="3" width="10.8515625" style="0" customWidth="1"/>
    <col min="4" max="4" width="12.28125" style="0" customWidth="1"/>
    <col min="5" max="5" width="10.8515625" style="0" customWidth="1"/>
    <col min="6" max="6" width="10.7109375" style="0" customWidth="1"/>
    <col min="7" max="7" width="11.28125" style="0" customWidth="1"/>
    <col min="8" max="8" width="10.00390625" style="0" customWidth="1"/>
    <col min="9" max="9" width="11.140625" style="0" customWidth="1"/>
    <col min="10" max="10" width="10.57421875" style="0" customWidth="1"/>
    <col min="11" max="11" width="10.00390625" style="0" customWidth="1"/>
    <col min="12" max="12" width="10.140625" style="0" customWidth="1"/>
    <col min="13" max="13" width="9.57421875" style="0" customWidth="1"/>
    <col min="14" max="14" width="9.7109375" style="0" customWidth="1"/>
    <col min="15" max="15" width="10.00390625" style="0" customWidth="1"/>
  </cols>
  <sheetData>
    <row r="1" spans="1:15" ht="15" customHeight="1">
      <c r="A1" s="37" t="s">
        <v>7</v>
      </c>
      <c r="B1" s="38"/>
      <c r="C1" s="47" t="s">
        <v>51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4.25">
      <c r="A2" s="54" t="s">
        <v>8</v>
      </c>
      <c r="B2" s="52"/>
      <c r="C2" s="17" t="s">
        <v>36</v>
      </c>
      <c r="D2" s="17" t="s">
        <v>37</v>
      </c>
      <c r="E2" s="17" t="s">
        <v>38</v>
      </c>
      <c r="F2" s="17" t="s">
        <v>39</v>
      </c>
      <c r="G2" s="17" t="s">
        <v>40</v>
      </c>
      <c r="H2" s="17" t="s">
        <v>41</v>
      </c>
      <c r="I2" s="17" t="s">
        <v>42</v>
      </c>
      <c r="J2" s="17" t="s">
        <v>54</v>
      </c>
      <c r="K2" s="17" t="s">
        <v>55</v>
      </c>
      <c r="L2" s="17" t="s">
        <v>56</v>
      </c>
      <c r="M2" s="17" t="s">
        <v>57</v>
      </c>
      <c r="N2" s="17" t="s">
        <v>58</v>
      </c>
      <c r="O2" s="17" t="s">
        <v>59</v>
      </c>
    </row>
    <row r="3" spans="1:15" ht="14.25">
      <c r="A3" s="26" t="s">
        <v>17</v>
      </c>
      <c r="B3" s="18" t="s">
        <v>18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4.25">
      <c r="A4" s="23" t="s">
        <v>20</v>
      </c>
      <c r="B4" s="20" t="s">
        <v>21</v>
      </c>
      <c r="C4" s="28">
        <v>1.3897005042550177</v>
      </c>
      <c r="D4" s="28">
        <v>-6.029955113133237</v>
      </c>
      <c r="E4" s="28">
        <v>-19.211678594929204</v>
      </c>
      <c r="F4" s="28">
        <v>5.602928163462315</v>
      </c>
      <c r="G4" s="28">
        <v>8.146067415730345</v>
      </c>
      <c r="H4" s="28">
        <v>7.762271626678409</v>
      </c>
      <c r="I4" s="28">
        <v>7.802861321502395</v>
      </c>
      <c r="J4" s="28">
        <v>26.830174092965798</v>
      </c>
      <c r="K4" s="28">
        <v>12.905384813046417</v>
      </c>
      <c r="L4" s="28">
        <v>13.794809910181687</v>
      </c>
      <c r="M4" s="28">
        <v>-6.152078716095998</v>
      </c>
      <c r="N4" s="28">
        <f>('Tavola 7.'!O5-'Tavola 7.'!N5)/'Tavola 7.'!N5*100</f>
        <v>-0.8276607185780173</v>
      </c>
      <c r="O4" s="28">
        <f>('Tavola 7.'!P5-'Tavola 7.'!O5)/'Tavola 7.'!O5*100</f>
        <v>-0.5514646170606695</v>
      </c>
    </row>
    <row r="5" spans="1:15" ht="14.25">
      <c r="A5" s="29"/>
      <c r="B5" s="20" t="s">
        <v>22</v>
      </c>
      <c r="C5" s="30">
        <v>-0.8424997963008163</v>
      </c>
      <c r="D5" s="30">
        <v>-14.087836357261823</v>
      </c>
      <c r="E5" s="30">
        <v>-16.066697486091392</v>
      </c>
      <c r="F5" s="30">
        <v>8.047147127755345</v>
      </c>
      <c r="G5" s="30">
        <v>-0.23589714743749218</v>
      </c>
      <c r="H5" s="30">
        <v>1.035327283939757</v>
      </c>
      <c r="I5" s="30">
        <v>12.814905497832314</v>
      </c>
      <c r="J5" s="30">
        <v>23.11820809695322</v>
      </c>
      <c r="K5" s="30">
        <v>7.9004198557624665</v>
      </c>
      <c r="L5" s="30">
        <v>14.505438754090122</v>
      </c>
      <c r="M5" s="30">
        <v>-14.302176930753237</v>
      </c>
      <c r="N5" s="30">
        <f>('Tavola 7.'!O6-'Tavola 7.'!N6)/'Tavola 7.'!N6*100</f>
        <v>4.394845998961232</v>
      </c>
      <c r="O5" s="30">
        <f>('Tavola 7.'!P6-'Tavola 7.'!O6)/'Tavola 7.'!O6*100</f>
        <v>-1.8592225069516441</v>
      </c>
    </row>
    <row r="6" spans="1:15" ht="14.25">
      <c r="A6" s="31"/>
      <c r="B6" s="20" t="s">
        <v>23</v>
      </c>
      <c r="C6" s="28">
        <v>0.07804133797006864</v>
      </c>
      <c r="D6" s="28">
        <v>-10.721279581552592</v>
      </c>
      <c r="E6" s="28">
        <v>-17.4497051883633</v>
      </c>
      <c r="F6" s="28">
        <v>6.995458253364125</v>
      </c>
      <c r="G6" s="28">
        <v>3.324253215959163</v>
      </c>
      <c r="H6" s="28">
        <v>4.026226941331892</v>
      </c>
      <c r="I6" s="28">
        <v>10.506381985941571</v>
      </c>
      <c r="J6" s="28">
        <v>24.78594060990539</v>
      </c>
      <c r="K6" s="28">
        <v>10.1859154007155</v>
      </c>
      <c r="L6" s="28">
        <v>14.173047966239375</v>
      </c>
      <c r="M6" s="28">
        <v>-10.50134215449689</v>
      </c>
      <c r="N6" s="28">
        <f>('Tavola 7.'!O7-'Tavola 7.'!N7)/'Tavola 7.'!N7*100</f>
        <v>1.840887057682976</v>
      </c>
      <c r="O6" s="28">
        <f>('Tavola 7.'!P7-'Tavola 7.'!O7)/'Tavola 7.'!O7*100</f>
        <v>-1.2364482722922976</v>
      </c>
    </row>
    <row r="7" spans="1:15" ht="14.25">
      <c r="A7" s="49" t="s">
        <v>24</v>
      </c>
      <c r="B7" s="20" t="s">
        <v>21</v>
      </c>
      <c r="C7" s="30">
        <v>-3.6797625635092333</v>
      </c>
      <c r="D7" s="30">
        <v>2.9690560125342746</v>
      </c>
      <c r="E7" s="30">
        <v>-7.240312436599726</v>
      </c>
      <c r="F7" s="30">
        <v>6.763813325313732</v>
      </c>
      <c r="G7" s="30">
        <v>23.45394484136129</v>
      </c>
      <c r="H7" s="30">
        <v>20.28417340800663</v>
      </c>
      <c r="I7" s="30">
        <v>13.947472796564869</v>
      </c>
      <c r="J7" s="30">
        <v>20.595668689559165</v>
      </c>
      <c r="K7" s="30">
        <v>21.799312300780553</v>
      </c>
      <c r="L7" s="30">
        <v>13.60231616472794</v>
      </c>
      <c r="M7" s="30">
        <v>-12.325524446983922</v>
      </c>
      <c r="N7" s="30">
        <f>('Tavola 7.'!O8-'Tavola 7.'!N8)/'Tavola 7.'!N8*100</f>
        <v>-11.987296858351689</v>
      </c>
      <c r="O7" s="30">
        <f>('Tavola 7.'!P8-'Tavola 7.'!O8)/'Tavola 7.'!O8*100</f>
        <v>-5.971956135917541</v>
      </c>
    </row>
    <row r="8" spans="1:15" ht="14.25">
      <c r="A8" s="50"/>
      <c r="B8" s="20" t="s">
        <v>22</v>
      </c>
      <c r="C8" s="28">
        <v>9.215107242772772</v>
      </c>
      <c r="D8" s="28">
        <v>-11.34924362094239</v>
      </c>
      <c r="E8" s="28">
        <v>-12.102289145021984</v>
      </c>
      <c r="F8" s="28">
        <v>3.596018628435748</v>
      </c>
      <c r="G8" s="28">
        <v>15.887455045483406</v>
      </c>
      <c r="H8" s="28">
        <v>10.202932943896789</v>
      </c>
      <c r="I8" s="28">
        <v>22.852449512030155</v>
      </c>
      <c r="J8" s="28">
        <v>10.905863053102303</v>
      </c>
      <c r="K8" s="28">
        <v>8.348192575782146</v>
      </c>
      <c r="L8" s="28">
        <v>20.509799521244748</v>
      </c>
      <c r="M8" s="28">
        <v>-17.722962802029812</v>
      </c>
      <c r="N8" s="28">
        <f>('Tavola 7.'!O9-'Tavola 7.'!N9)/'Tavola 7.'!N9*100</f>
        <v>-1.8983939568263954</v>
      </c>
      <c r="O8" s="28">
        <f>('Tavola 7.'!P9-'Tavola 7.'!O9)/'Tavola 7.'!O9*100</f>
        <v>-5.790971314312083</v>
      </c>
    </row>
    <row r="9" spans="1:15" ht="14.25">
      <c r="A9" s="51"/>
      <c r="B9" s="20" t="s">
        <v>23</v>
      </c>
      <c r="C9" s="30">
        <v>4.290188091990235</v>
      </c>
      <c r="D9" s="30">
        <v>-6.298588850816103</v>
      </c>
      <c r="E9" s="30">
        <v>-10.218626506497843</v>
      </c>
      <c r="F9" s="30">
        <v>4.86581773986927</v>
      </c>
      <c r="G9" s="30">
        <v>18.972592012529358</v>
      </c>
      <c r="H9" s="30">
        <v>14.468256893616266</v>
      </c>
      <c r="I9" s="30">
        <v>18.893369725220808</v>
      </c>
      <c r="J9" s="30">
        <v>15.034660648073512</v>
      </c>
      <c r="K9" s="30">
        <v>14.356185884859027</v>
      </c>
      <c r="L9" s="30">
        <v>17.223529411764705</v>
      </c>
      <c r="M9" s="30">
        <v>-15.233590927338419</v>
      </c>
      <c r="N9" s="30">
        <f>('Tavola 7.'!O10-'Tavola 7.'!N10)/'Tavola 7.'!N10*100</f>
        <v>-6.710177744231824</v>
      </c>
      <c r="O9" s="30">
        <f>('Tavola 7.'!P10-'Tavola 7.'!O10)/'Tavola 7.'!O10*100</f>
        <v>-5.872398931810364</v>
      </c>
    </row>
    <row r="10" spans="1:15" ht="14.25">
      <c r="A10" s="49" t="s">
        <v>25</v>
      </c>
      <c r="B10" s="20" t="s">
        <v>21</v>
      </c>
      <c r="C10" s="28">
        <v>5.289234504708463</v>
      </c>
      <c r="D10" s="28">
        <v>17.604163420486774</v>
      </c>
      <c r="E10" s="28">
        <v>-26.260003179818753</v>
      </c>
      <c r="F10" s="28">
        <v>3.690527526232575</v>
      </c>
      <c r="G10" s="28">
        <v>28.84075550164616</v>
      </c>
      <c r="H10" s="28">
        <v>13.346961831239753</v>
      </c>
      <c r="I10" s="28">
        <v>8.080400579036032</v>
      </c>
      <c r="J10" s="28">
        <v>13.672492534691735</v>
      </c>
      <c r="K10" s="28">
        <v>4.550810299202259</v>
      </c>
      <c r="L10" s="28">
        <v>35.72339128346295</v>
      </c>
      <c r="M10" s="28">
        <v>-11.050460776173034</v>
      </c>
      <c r="N10" s="28">
        <f>('Tavola 7.'!O11-'Tavola 7.'!N11)/'Tavola 7.'!N11*100</f>
        <v>-0.07498660953400013</v>
      </c>
      <c r="O10" s="28">
        <f>('Tavola 7.'!P11-'Tavola 7.'!O11)/'Tavola 7.'!O11*100</f>
        <v>-5.047782406272982</v>
      </c>
    </row>
    <row r="11" spans="1:15" ht="14.25">
      <c r="A11" s="50"/>
      <c r="B11" s="20" t="s">
        <v>22</v>
      </c>
      <c r="C11" s="30">
        <v>-1.2718760674315248</v>
      </c>
      <c r="D11" s="30">
        <v>-4.332872028655171</v>
      </c>
      <c r="E11" s="30">
        <v>-4.614206394792259</v>
      </c>
      <c r="F11" s="30">
        <v>5.216557384361476</v>
      </c>
      <c r="G11" s="30">
        <v>9.048900947495598</v>
      </c>
      <c r="H11" s="30">
        <v>2.029312288613311</v>
      </c>
      <c r="I11" s="30">
        <v>6.244999047437604</v>
      </c>
      <c r="J11" s="30">
        <v>17.89377420743078</v>
      </c>
      <c r="K11" s="30">
        <v>11.021035180312403</v>
      </c>
      <c r="L11" s="30">
        <v>9.46392119792309</v>
      </c>
      <c r="M11" s="30">
        <v>-23.04852254665148</v>
      </c>
      <c r="N11" s="30">
        <f>('Tavola 7.'!O12-'Tavola 7.'!N12)/'Tavola 7.'!N12*100</f>
        <v>5.581849231519886</v>
      </c>
      <c r="O11" s="30">
        <f>('Tavola 7.'!P12-'Tavola 7.'!O12)/'Tavola 7.'!O12*100</f>
        <v>-7.574287166689775</v>
      </c>
    </row>
    <row r="12" spans="1:15" ht="14.25">
      <c r="A12" s="51"/>
      <c r="B12" s="20" t="s">
        <v>23</v>
      </c>
      <c r="C12" s="28">
        <v>1.218737149052294</v>
      </c>
      <c r="D12" s="28">
        <v>4.333641120344734</v>
      </c>
      <c r="E12" s="28">
        <v>-14.253348280134528</v>
      </c>
      <c r="F12" s="28">
        <v>4.632152588555858</v>
      </c>
      <c r="G12" s="28">
        <v>16.558817340067343</v>
      </c>
      <c r="H12" s="28">
        <v>6.7782266254428984</v>
      </c>
      <c r="I12" s="28">
        <v>7.062317048684856</v>
      </c>
      <c r="J12" s="28">
        <v>15.996130764371449</v>
      </c>
      <c r="K12" s="28">
        <v>8.170663217549654</v>
      </c>
      <c r="L12" s="28">
        <v>20.64505978602895</v>
      </c>
      <c r="M12" s="28">
        <v>-17.30132234422681</v>
      </c>
      <c r="N12" s="28">
        <f>('Tavola 7.'!O13-'Tavola 7.'!N13)/'Tavola 7.'!N13*100</f>
        <v>2.6681384530473866</v>
      </c>
      <c r="O12" s="28">
        <f>('Tavola 7.'!P13-'Tavola 7.'!O13)/'Tavola 7.'!O13*100</f>
        <v>-6.308077472468397</v>
      </c>
    </row>
    <row r="13" spans="1:15" ht="14.25">
      <c r="A13" s="49" t="s">
        <v>26</v>
      </c>
      <c r="B13" s="20" t="s">
        <v>21</v>
      </c>
      <c r="C13" s="30">
        <v>1.8287044418226472</v>
      </c>
      <c r="D13" s="30">
        <v>-11.785581946379827</v>
      </c>
      <c r="E13" s="30">
        <v>-20.431297145392687</v>
      </c>
      <c r="F13" s="30">
        <v>5.6829081499877105</v>
      </c>
      <c r="G13" s="30">
        <v>-0.26031772834084466</v>
      </c>
      <c r="H13" s="30">
        <v>2.0393047600236947</v>
      </c>
      <c r="I13" s="30">
        <v>5.25802772112958</v>
      </c>
      <c r="J13" s="30">
        <v>33.47147332540835</v>
      </c>
      <c r="K13" s="30">
        <v>11.54631565998278</v>
      </c>
      <c r="L13" s="30">
        <v>8.641757466143194</v>
      </c>
      <c r="M13" s="30">
        <v>-1.9278869579340547</v>
      </c>
      <c r="N13" s="30">
        <f>('Tavola 7.'!O14-'Tavola 7.'!N14)/'Tavola 7.'!N14*100</f>
        <v>3.435155590149544</v>
      </c>
      <c r="O13" s="30">
        <f>('Tavola 7.'!P14-'Tavola 7.'!O14)/'Tavola 7.'!O14*100</f>
        <v>2.4700895412462094</v>
      </c>
    </row>
    <row r="14" spans="1:15" ht="14.25">
      <c r="A14" s="50"/>
      <c r="B14" s="20" t="s">
        <v>22</v>
      </c>
      <c r="C14" s="28">
        <v>-3.305245177718915</v>
      </c>
      <c r="D14" s="28">
        <v>-16.82208374205785</v>
      </c>
      <c r="E14" s="28">
        <v>-19.90907934270922</v>
      </c>
      <c r="F14" s="28">
        <v>10.311665617801772</v>
      </c>
      <c r="G14" s="28">
        <v>-7.728224386029048</v>
      </c>
      <c r="H14" s="28">
        <v>-2.8890769720216265</v>
      </c>
      <c r="I14" s="28">
        <v>10.451848188898499</v>
      </c>
      <c r="J14" s="28">
        <v>30.831220724275145</v>
      </c>
      <c r="K14" s="28">
        <v>6.833746112814984</v>
      </c>
      <c r="L14" s="28">
        <v>13.40823280228382</v>
      </c>
      <c r="M14" s="28">
        <v>-10.27908700947943</v>
      </c>
      <c r="N14" s="28">
        <f>('Tavola 7.'!O15-'Tavola 7.'!N15)/'Tavola 7.'!N15*100</f>
        <v>6.733561562979587</v>
      </c>
      <c r="O14" s="28">
        <f>('Tavola 7.'!P15-'Tavola 7.'!O15)/'Tavola 7.'!O15*100</f>
        <v>1.016804182243156</v>
      </c>
    </row>
    <row r="15" spans="1:15" ht="14.25">
      <c r="A15" s="51"/>
      <c r="B15" s="20" t="s">
        <v>23</v>
      </c>
      <c r="C15" s="30">
        <v>-1.1208668459028537</v>
      </c>
      <c r="D15" s="30">
        <v>-14.61524388849505</v>
      </c>
      <c r="E15" s="30">
        <v>-20.14548220440892</v>
      </c>
      <c r="F15" s="30">
        <v>8.223772471156419</v>
      </c>
      <c r="G15" s="30">
        <v>-4.439072765588203</v>
      </c>
      <c r="H15" s="30">
        <v>-0.6229812294879918</v>
      </c>
      <c r="I15" s="30">
        <v>8.000065266696033</v>
      </c>
      <c r="J15" s="30">
        <v>32.04623054842122</v>
      </c>
      <c r="K15" s="30">
        <v>9.025255888349609</v>
      </c>
      <c r="L15" s="30">
        <v>11.139935522869237</v>
      </c>
      <c r="M15" s="30">
        <v>-6.394611009132728</v>
      </c>
      <c r="N15" s="30">
        <f>('Tavola 7.'!O16-'Tavola 7.'!N16)/'Tavola 7.'!N16*100</f>
        <v>5.126265224557812</v>
      </c>
      <c r="O15" s="30">
        <f>('Tavola 7.'!P16-'Tavola 7.'!O16)/'Tavola 7.'!O16*100</f>
        <v>1.7133908557742494</v>
      </c>
    </row>
    <row r="16" spans="1:15" ht="14.25">
      <c r="A16" s="49" t="s">
        <v>27</v>
      </c>
      <c r="B16" s="20" t="s">
        <v>21</v>
      </c>
      <c r="C16" s="28">
        <v>-1.5346702923181605</v>
      </c>
      <c r="D16" s="28">
        <v>-12.139047586171177</v>
      </c>
      <c r="E16" s="28">
        <v>-24.463696369636967</v>
      </c>
      <c r="F16" s="28">
        <v>3.901068892876648</v>
      </c>
      <c r="G16" s="28">
        <v>9.166228630071835</v>
      </c>
      <c r="H16" s="28">
        <v>-8.905601540824984</v>
      </c>
      <c r="I16" s="28">
        <v>33.861914470537904</v>
      </c>
      <c r="J16" s="28">
        <v>29.35767740964988</v>
      </c>
      <c r="K16" s="28">
        <v>19.438912711679635</v>
      </c>
      <c r="L16" s="28">
        <v>-3.8129198714828276</v>
      </c>
      <c r="M16" s="28">
        <v>-7.137344214588462</v>
      </c>
      <c r="N16" s="28">
        <f>('Tavola 7.'!O17-'Tavola 7.'!N17)/'Tavola 7.'!N17*100</f>
        <v>22.375126032100713</v>
      </c>
      <c r="O16" s="28">
        <f>('Tavola 7.'!P17-'Tavola 7.'!O17)/'Tavola 7.'!O17*100</f>
        <v>1.3182506457646717</v>
      </c>
    </row>
    <row r="17" spans="1:15" ht="14.25">
      <c r="A17" s="50"/>
      <c r="B17" s="20" t="s">
        <v>22</v>
      </c>
      <c r="C17" s="30">
        <v>-0.1553584931601011</v>
      </c>
      <c r="D17" s="30">
        <v>-15.770703092726727</v>
      </c>
      <c r="E17" s="30">
        <v>-28.4653991400873</v>
      </c>
      <c r="F17" s="30">
        <v>20.18419909957264</v>
      </c>
      <c r="G17" s="30">
        <v>-7.0946395634067985</v>
      </c>
      <c r="H17" s="30">
        <v>-6.0767939743747075</v>
      </c>
      <c r="I17" s="30">
        <v>25.271851642005693</v>
      </c>
      <c r="J17" s="30">
        <v>40.09497964721845</v>
      </c>
      <c r="K17" s="30">
        <v>8.896752964549583</v>
      </c>
      <c r="L17" s="30">
        <v>10.981755986316989</v>
      </c>
      <c r="M17" s="30">
        <v>-16.46340836937872</v>
      </c>
      <c r="N17" s="30">
        <f>('Tavola 7.'!O18-'Tavola 7.'!N18)/'Tavola 7.'!N18*100</f>
        <v>6.476687124109843</v>
      </c>
      <c r="O17" s="30">
        <f>('Tavola 7.'!P18-'Tavola 7.'!O18)/'Tavola 7.'!O18*100</f>
        <v>10.889076270892781</v>
      </c>
    </row>
    <row r="18" spans="1:15" ht="14.25">
      <c r="A18" s="51"/>
      <c r="B18" s="20" t="s">
        <v>23</v>
      </c>
      <c r="C18" s="28">
        <v>-0.7729431882956458</v>
      </c>
      <c r="D18" s="28">
        <v>-14.158458309716753</v>
      </c>
      <c r="E18" s="28">
        <v>-26.64870218518287</v>
      </c>
      <c r="F18" s="28">
        <v>12.568272774824537</v>
      </c>
      <c r="G18" s="28">
        <v>-0.07240190622332993</v>
      </c>
      <c r="H18" s="28">
        <v>-7.411973354096375</v>
      </c>
      <c r="I18" s="28">
        <v>29.257866336518035</v>
      </c>
      <c r="J18" s="28">
        <v>34.93512126359924</v>
      </c>
      <c r="K18" s="28">
        <v>13.753431996249905</v>
      </c>
      <c r="L18" s="28">
        <v>3.8253231921256616</v>
      </c>
      <c r="M18" s="28">
        <v>-12.284113718063583</v>
      </c>
      <c r="N18" s="28">
        <f>('Tavola 7.'!O19-'Tavola 7.'!N19)/'Tavola 7.'!N19*100</f>
        <v>14.018655341594439</v>
      </c>
      <c r="O18" s="28">
        <f>('Tavola 7.'!P19-'Tavola 7.'!O19)/'Tavola 7.'!O19*100</f>
        <v>6.016282286776875</v>
      </c>
    </row>
  </sheetData>
  <sheetProtection/>
  <mergeCells count="7">
    <mergeCell ref="C1:O1"/>
    <mergeCell ref="A2:B2"/>
    <mergeCell ref="A13:A15"/>
    <mergeCell ref="A16:A18"/>
    <mergeCell ref="A1:B1"/>
    <mergeCell ref="A7:A9"/>
    <mergeCell ref="A10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Clarizia</dc:creator>
  <cp:keywords/>
  <dc:description/>
  <cp:lastModifiedBy>Vincenzo</cp:lastModifiedBy>
  <dcterms:created xsi:type="dcterms:W3CDTF">2012-11-19T12:30:21Z</dcterms:created>
  <dcterms:modified xsi:type="dcterms:W3CDTF">2018-04-04T12:54:08Z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